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MRC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G42" i="1"/>
  <c r="E42" i="1"/>
  <c r="I41" i="1"/>
  <c r="G41" i="1"/>
  <c r="E41" i="1"/>
  <c r="I40" i="1"/>
  <c r="G40" i="1"/>
  <c r="E40" i="1"/>
  <c r="I39" i="1"/>
  <c r="G39" i="1"/>
  <c r="E39" i="1"/>
  <c r="I38" i="1"/>
  <c r="G38" i="1"/>
  <c r="E38" i="1"/>
  <c r="I37" i="1"/>
  <c r="G37" i="1"/>
  <c r="E37" i="1"/>
  <c r="I36" i="1"/>
  <c r="G36" i="1"/>
  <c r="E36" i="1"/>
  <c r="I35" i="1"/>
  <c r="G35" i="1"/>
  <c r="E35" i="1"/>
  <c r="I34" i="1"/>
  <c r="G34" i="1"/>
  <c r="E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</calcChain>
</file>

<file path=xl/sharedStrings.xml><?xml version="1.0" encoding="utf-8"?>
<sst xmlns="http://schemas.openxmlformats.org/spreadsheetml/2006/main" count="184" uniqueCount="101">
  <si>
    <t>Stredná odborná škola poľnohospodárstva a služieb na vidieku v Žiline</t>
  </si>
  <si>
    <t>Výsledky prijímacích skúšok v školskom roku 2018/19</t>
  </si>
  <si>
    <t>6324 M manažment regionálneho cestovného ruchu</t>
  </si>
  <si>
    <t>Umiestnenie</t>
  </si>
  <si>
    <t>Meno priezvisko</t>
  </si>
  <si>
    <t>Kód</t>
  </si>
  <si>
    <t>SJL</t>
  </si>
  <si>
    <t>Úspešnosť v %</t>
  </si>
  <si>
    <t>MAT</t>
  </si>
  <si>
    <t>Body za súťaže</t>
  </si>
  <si>
    <t>Body spolu</t>
  </si>
  <si>
    <t>Kód rozhodnutia</t>
  </si>
  <si>
    <t>Potvrdenie zápisu</t>
  </si>
  <si>
    <t xml:space="preserve">  1/  1</t>
  </si>
  <si>
    <t>7784</t>
  </si>
  <si>
    <t>PP</t>
  </si>
  <si>
    <t>P</t>
  </si>
  <si>
    <t/>
  </si>
  <si>
    <t xml:space="preserve">  2/  2</t>
  </si>
  <si>
    <t>7674</t>
  </si>
  <si>
    <t xml:space="preserve">  2/  3</t>
  </si>
  <si>
    <t>6018</t>
  </si>
  <si>
    <t xml:space="preserve">  3/  4</t>
  </si>
  <si>
    <t>3570</t>
  </si>
  <si>
    <t xml:space="preserve">  4/  5</t>
  </si>
  <si>
    <t>3276</t>
  </si>
  <si>
    <t xml:space="preserve">  5/ 6</t>
  </si>
  <si>
    <t>2562</t>
  </si>
  <si>
    <t xml:space="preserve">  6/  7</t>
  </si>
  <si>
    <t>8699</t>
  </si>
  <si>
    <t xml:space="preserve">  7/  8</t>
  </si>
  <si>
    <t>9447</t>
  </si>
  <si>
    <t xml:space="preserve">  7/  9</t>
  </si>
  <si>
    <t>6853</t>
  </si>
  <si>
    <t xml:space="preserve">  8/ 10</t>
  </si>
  <si>
    <t>0794</t>
  </si>
  <si>
    <t xml:space="preserve">  9/ 11</t>
  </si>
  <si>
    <t>4181</t>
  </si>
  <si>
    <t xml:space="preserve">  9/ 12</t>
  </si>
  <si>
    <t>0749</t>
  </si>
  <si>
    <t xml:space="preserve"> 10/ 13</t>
  </si>
  <si>
    <t>7620</t>
  </si>
  <si>
    <t xml:space="preserve"> 11/ 14</t>
  </si>
  <si>
    <t>6820</t>
  </si>
  <si>
    <t>NM</t>
  </si>
  <si>
    <t xml:space="preserve"> 11/ 15</t>
  </si>
  <si>
    <t>8561</t>
  </si>
  <si>
    <t xml:space="preserve"> 12/ 16</t>
  </si>
  <si>
    <t>2563</t>
  </si>
  <si>
    <t xml:space="preserve"> 13/ 17</t>
  </si>
  <si>
    <t>4041</t>
  </si>
  <si>
    <t xml:space="preserve"> 14/ 18</t>
  </si>
  <si>
    <t>1709</t>
  </si>
  <si>
    <t xml:space="preserve"> 14/ 19</t>
  </si>
  <si>
    <t>7171</t>
  </si>
  <si>
    <t xml:space="preserve"> 15/ 20</t>
  </si>
  <si>
    <t>9902</t>
  </si>
  <si>
    <t xml:space="preserve"> 16/ 21</t>
  </si>
  <si>
    <t>5736</t>
  </si>
  <si>
    <t xml:space="preserve"> 17/ 22</t>
  </si>
  <si>
    <t>6956</t>
  </si>
  <si>
    <t xml:space="preserve"> 18/ 23</t>
  </si>
  <si>
    <t>0229</t>
  </si>
  <si>
    <t xml:space="preserve"> 18/ 24</t>
  </si>
  <si>
    <t>7939</t>
  </si>
  <si>
    <t xml:space="preserve"> 18/ 25</t>
  </si>
  <si>
    <t>7772</t>
  </si>
  <si>
    <t xml:space="preserve"> 18/ 26</t>
  </si>
  <si>
    <t>1753</t>
  </si>
  <si>
    <t xml:space="preserve"> 18/ 27</t>
  </si>
  <si>
    <t>9111</t>
  </si>
  <si>
    <t xml:space="preserve"> 18/ 28</t>
  </si>
  <si>
    <t>0687</t>
  </si>
  <si>
    <t xml:space="preserve"> 19/ 29</t>
  </si>
  <si>
    <t>3346</t>
  </si>
  <si>
    <t xml:space="preserve"> 20/ 30</t>
  </si>
  <si>
    <t>6015</t>
  </si>
  <si>
    <t xml:space="preserve"> 21/ 31</t>
  </si>
  <si>
    <t>5522</t>
  </si>
  <si>
    <t xml:space="preserve"> 21/ 32</t>
  </si>
  <si>
    <t>7098</t>
  </si>
  <si>
    <t>N5</t>
  </si>
  <si>
    <t xml:space="preserve"> 22/ 33</t>
  </si>
  <si>
    <t>4008</t>
  </si>
  <si>
    <t xml:space="preserve"> 23/ 34</t>
  </si>
  <si>
    <t>4283</t>
  </si>
  <si>
    <t xml:space="preserve"> 23/ 35</t>
  </si>
  <si>
    <t>3240</t>
  </si>
  <si>
    <t xml:space="preserve"> 24/ 36</t>
  </si>
  <si>
    <t>7995</t>
  </si>
  <si>
    <t>N1</t>
  </si>
  <si>
    <t>P1</t>
  </si>
  <si>
    <t>prijatý bez prijímacích skúšok</t>
  </si>
  <si>
    <t>Z</t>
  </si>
  <si>
    <t>zapísaný</t>
  </si>
  <si>
    <t>prijatý na základe prijímacích skúšok</t>
  </si>
  <si>
    <t>X</t>
  </si>
  <si>
    <t>zrušil zápis</t>
  </si>
  <si>
    <t>Neprijatý, nevyhovel kritériám (pre nedostatok miesta)</t>
  </si>
  <si>
    <t>Nepriatý, nezúčastnil sa prijímacích skúšok</t>
  </si>
  <si>
    <t>Neprijatý, neprospel z jedného alebo z dvoch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</si>
</sst>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Continuous"/>
    </xf>
    <xf numFmtId="0" fontId="4" fillId="6" borderId="14" xfId="0" applyFont="1" applyFill="1" applyBorder="1" applyAlignment="1">
      <alignment horizontal="centerContinuous"/>
    </xf>
    <xf numFmtId="0" fontId="4" fillId="6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/>
    <xf numFmtId="0" fontId="4" fillId="7" borderId="8" xfId="0" applyFont="1" applyFill="1" applyBorder="1" applyAlignment="1">
      <alignment horizontal="center"/>
    </xf>
    <xf numFmtId="0" fontId="4" fillId="5" borderId="11" xfId="0" applyFont="1" applyFill="1" applyBorder="1" applyAlignment="1"/>
    <xf numFmtId="0" fontId="4" fillId="5" borderId="1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zoomScaleNormal="100" workbookViewId="0">
      <selection activeCell="R7" sqref="R7:V48"/>
    </sheetView>
  </sheetViews>
  <sheetFormatPr defaultRowHeight="12.75" x14ac:dyDescent="0.2"/>
  <cols>
    <col min="1" max="1" width="12.7109375" style="2" customWidth="1"/>
    <col min="2" max="2" width="20.5703125" style="5" customWidth="1"/>
    <col min="3" max="3" width="9.85546875" style="2" customWidth="1"/>
    <col min="4" max="4" width="8.85546875" style="2" customWidth="1"/>
    <col min="5" max="5" width="11.140625" style="2" customWidth="1"/>
    <col min="6" max="6" width="7.42578125" style="2" customWidth="1"/>
    <col min="7" max="7" width="11.28515625" style="2" customWidth="1"/>
    <col min="8" max="8" width="8.140625" style="2" customWidth="1"/>
    <col min="9" max="10" width="12" style="2" customWidth="1"/>
    <col min="11" max="11" width="11" style="2" customWidth="1"/>
    <col min="12" max="12" width="9.140625" style="2"/>
    <col min="13" max="13" width="16" customWidth="1"/>
    <col min="14" max="14" width="12.7109375" customWidth="1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24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24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4" ht="13.5" thickBot="1" x14ac:dyDescent="0.25"/>
    <row r="6" spans="1:24" s="10" customFormat="1" ht="39" thickBot="1" x14ac:dyDescent="0.25">
      <c r="A6" s="6" t="s">
        <v>3</v>
      </c>
      <c r="B6" s="7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7</v>
      </c>
      <c r="H6" s="6" t="s">
        <v>9</v>
      </c>
      <c r="I6" s="6" t="s">
        <v>10</v>
      </c>
      <c r="J6" s="8" t="s">
        <v>11</v>
      </c>
      <c r="K6" s="9" t="s">
        <v>12</v>
      </c>
      <c r="M6" s="2"/>
    </row>
    <row r="7" spans="1:24" x14ac:dyDescent="0.2">
      <c r="A7" s="11" t="s">
        <v>13</v>
      </c>
      <c r="B7" s="12"/>
      <c r="C7" s="13" t="s">
        <v>14</v>
      </c>
      <c r="D7" s="13">
        <v>49</v>
      </c>
      <c r="E7" s="13">
        <f>D7/54*100</f>
        <v>90.740740740740748</v>
      </c>
      <c r="F7" s="13">
        <v>20</v>
      </c>
      <c r="G7" s="13">
        <f>F7/20*100</f>
        <v>100</v>
      </c>
      <c r="H7" s="13">
        <v>0</v>
      </c>
      <c r="I7" s="13">
        <f>D7+F7+H7</f>
        <v>69</v>
      </c>
      <c r="J7" s="14" t="s">
        <v>15</v>
      </c>
      <c r="K7" s="15" t="s">
        <v>16</v>
      </c>
      <c r="M7" s="2"/>
      <c r="X7" t="s">
        <v>17</v>
      </c>
    </row>
    <row r="8" spans="1:24" x14ac:dyDescent="0.2">
      <c r="A8" s="16" t="s">
        <v>18</v>
      </c>
      <c r="B8" s="17"/>
      <c r="C8" s="18" t="s">
        <v>19</v>
      </c>
      <c r="D8" s="18">
        <v>40</v>
      </c>
      <c r="E8" s="18">
        <f>D8/54*100</f>
        <v>74.074074074074076</v>
      </c>
      <c r="F8" s="18">
        <v>20</v>
      </c>
      <c r="G8" s="18">
        <f>F8/20*100</f>
        <v>100</v>
      </c>
      <c r="H8" s="18">
        <v>6</v>
      </c>
      <c r="I8" s="18">
        <f>D8+F8+H8</f>
        <v>66</v>
      </c>
      <c r="J8" s="19" t="s">
        <v>15</v>
      </c>
      <c r="K8" s="20" t="s">
        <v>16</v>
      </c>
      <c r="X8" t="s">
        <v>17</v>
      </c>
    </row>
    <row r="9" spans="1:24" x14ac:dyDescent="0.2">
      <c r="A9" s="21" t="s">
        <v>20</v>
      </c>
      <c r="B9" s="17"/>
      <c r="C9" s="18" t="s">
        <v>21</v>
      </c>
      <c r="D9" s="18">
        <v>52</v>
      </c>
      <c r="E9" s="18">
        <f>D9/54*100</f>
        <v>96.296296296296291</v>
      </c>
      <c r="F9" s="18">
        <v>14</v>
      </c>
      <c r="G9" s="18">
        <f>F9/20*100</f>
        <v>70</v>
      </c>
      <c r="H9" s="18">
        <v>0</v>
      </c>
      <c r="I9" s="18">
        <f>D9+F9+H9</f>
        <v>66</v>
      </c>
      <c r="J9" s="19" t="s">
        <v>15</v>
      </c>
      <c r="K9" s="20" t="s">
        <v>16</v>
      </c>
      <c r="M9" s="2"/>
    </row>
    <row r="10" spans="1:24" x14ac:dyDescent="0.2">
      <c r="A10" s="21" t="s">
        <v>22</v>
      </c>
      <c r="B10" s="17"/>
      <c r="C10" s="18" t="s">
        <v>23</v>
      </c>
      <c r="D10" s="18">
        <v>51</v>
      </c>
      <c r="E10" s="18">
        <f t="shared" ref="E10:E42" si="0">D10/54*100</f>
        <v>94.444444444444443</v>
      </c>
      <c r="F10" s="18">
        <v>14</v>
      </c>
      <c r="G10" s="18">
        <f t="shared" ref="G10:G42" si="1">F10/20*100</f>
        <v>70</v>
      </c>
      <c r="H10" s="18">
        <v>0</v>
      </c>
      <c r="I10" s="18">
        <f t="shared" ref="I10:I42" si="2">D10+F10+H10</f>
        <v>65</v>
      </c>
      <c r="J10" s="19" t="s">
        <v>15</v>
      </c>
      <c r="K10" s="20" t="s">
        <v>16</v>
      </c>
      <c r="M10" s="2"/>
      <c r="X10" t="s">
        <v>17</v>
      </c>
    </row>
    <row r="11" spans="1:24" x14ac:dyDescent="0.2">
      <c r="A11" s="21" t="s">
        <v>24</v>
      </c>
      <c r="B11" s="17"/>
      <c r="C11" s="18" t="s">
        <v>25</v>
      </c>
      <c r="D11" s="18">
        <v>43</v>
      </c>
      <c r="E11" s="18">
        <f t="shared" si="0"/>
        <v>79.629629629629633</v>
      </c>
      <c r="F11" s="18">
        <v>20</v>
      </c>
      <c r="G11" s="18">
        <f t="shared" si="1"/>
        <v>100</v>
      </c>
      <c r="H11" s="18">
        <v>0</v>
      </c>
      <c r="I11" s="18">
        <f t="shared" si="2"/>
        <v>63</v>
      </c>
      <c r="J11" s="19" t="s">
        <v>15</v>
      </c>
      <c r="K11" s="20" t="s">
        <v>16</v>
      </c>
      <c r="M11" s="2"/>
      <c r="X11" t="s">
        <v>17</v>
      </c>
    </row>
    <row r="12" spans="1:24" x14ac:dyDescent="0.2">
      <c r="A12" s="21" t="s">
        <v>26</v>
      </c>
      <c r="B12" s="17"/>
      <c r="C12" s="18" t="s">
        <v>27</v>
      </c>
      <c r="D12" s="18">
        <v>41</v>
      </c>
      <c r="E12" s="18">
        <f t="shared" si="0"/>
        <v>75.925925925925924</v>
      </c>
      <c r="F12" s="18">
        <v>18</v>
      </c>
      <c r="G12" s="18">
        <f t="shared" si="1"/>
        <v>90</v>
      </c>
      <c r="H12" s="18">
        <v>0</v>
      </c>
      <c r="I12" s="18">
        <f t="shared" si="2"/>
        <v>59</v>
      </c>
      <c r="J12" s="19" t="s">
        <v>15</v>
      </c>
      <c r="K12" s="20" t="s">
        <v>16</v>
      </c>
      <c r="M12" s="2"/>
      <c r="X12" t="s">
        <v>17</v>
      </c>
    </row>
    <row r="13" spans="1:24" x14ac:dyDescent="0.2">
      <c r="A13" s="21" t="s">
        <v>28</v>
      </c>
      <c r="B13" s="17"/>
      <c r="C13" s="18" t="s">
        <v>29</v>
      </c>
      <c r="D13" s="18">
        <v>40</v>
      </c>
      <c r="E13" s="18">
        <f t="shared" si="0"/>
        <v>74.074074074074076</v>
      </c>
      <c r="F13" s="18">
        <v>18</v>
      </c>
      <c r="G13" s="18">
        <f t="shared" si="1"/>
        <v>90</v>
      </c>
      <c r="H13" s="18">
        <v>0</v>
      </c>
      <c r="I13" s="18">
        <f t="shared" si="2"/>
        <v>58</v>
      </c>
      <c r="J13" s="19" t="s">
        <v>15</v>
      </c>
      <c r="K13" s="20" t="s">
        <v>16</v>
      </c>
      <c r="M13" s="2"/>
      <c r="X13" t="s">
        <v>17</v>
      </c>
    </row>
    <row r="14" spans="1:24" x14ac:dyDescent="0.2">
      <c r="A14" s="21" t="s">
        <v>30</v>
      </c>
      <c r="B14" s="17"/>
      <c r="C14" s="18" t="s">
        <v>31</v>
      </c>
      <c r="D14" s="18">
        <v>40</v>
      </c>
      <c r="E14" s="18">
        <f t="shared" si="0"/>
        <v>74.074074074074076</v>
      </c>
      <c r="F14" s="18">
        <v>18</v>
      </c>
      <c r="G14" s="18">
        <f t="shared" si="1"/>
        <v>90</v>
      </c>
      <c r="H14" s="18">
        <v>0</v>
      </c>
      <c r="I14" s="18">
        <f t="shared" si="2"/>
        <v>58</v>
      </c>
      <c r="J14" s="19" t="s">
        <v>15</v>
      </c>
      <c r="K14" s="20" t="s">
        <v>16</v>
      </c>
      <c r="M14" s="2"/>
      <c r="X14" t="s">
        <v>17</v>
      </c>
    </row>
    <row r="15" spans="1:24" x14ac:dyDescent="0.2">
      <c r="A15" s="21" t="s">
        <v>32</v>
      </c>
      <c r="B15" s="17"/>
      <c r="C15" s="18" t="s">
        <v>33</v>
      </c>
      <c r="D15" s="18">
        <v>39</v>
      </c>
      <c r="E15" s="18">
        <f t="shared" si="0"/>
        <v>72.222222222222214</v>
      </c>
      <c r="F15" s="18">
        <v>18</v>
      </c>
      <c r="G15" s="18">
        <f t="shared" si="1"/>
        <v>90</v>
      </c>
      <c r="H15" s="18">
        <v>0</v>
      </c>
      <c r="I15" s="18">
        <f t="shared" si="2"/>
        <v>57</v>
      </c>
      <c r="J15" s="19" t="s">
        <v>15</v>
      </c>
      <c r="K15" s="20" t="s">
        <v>16</v>
      </c>
      <c r="M15" s="2"/>
      <c r="X15" t="s">
        <v>17</v>
      </c>
    </row>
    <row r="16" spans="1:24" x14ac:dyDescent="0.2">
      <c r="A16" s="21" t="s">
        <v>34</v>
      </c>
      <c r="B16" s="17"/>
      <c r="C16" s="18" t="s">
        <v>35</v>
      </c>
      <c r="D16" s="18">
        <v>38</v>
      </c>
      <c r="E16" s="18">
        <f t="shared" si="0"/>
        <v>70.370370370370367</v>
      </c>
      <c r="F16" s="18">
        <v>18</v>
      </c>
      <c r="G16" s="18">
        <f t="shared" si="1"/>
        <v>90</v>
      </c>
      <c r="H16" s="18">
        <v>0</v>
      </c>
      <c r="I16" s="18">
        <f t="shared" si="2"/>
        <v>56</v>
      </c>
      <c r="J16" s="19" t="s">
        <v>15</v>
      </c>
      <c r="K16" s="20" t="s">
        <v>16</v>
      </c>
      <c r="M16" s="2"/>
      <c r="X16" t="s">
        <v>17</v>
      </c>
    </row>
    <row r="17" spans="1:24" x14ac:dyDescent="0.2">
      <c r="A17" s="21" t="s">
        <v>36</v>
      </c>
      <c r="B17" s="17"/>
      <c r="C17" s="18" t="s">
        <v>37</v>
      </c>
      <c r="D17" s="18">
        <v>40</v>
      </c>
      <c r="E17" s="18">
        <f t="shared" si="0"/>
        <v>74.074074074074076</v>
      </c>
      <c r="F17" s="18">
        <v>16</v>
      </c>
      <c r="G17" s="18">
        <f t="shared" si="1"/>
        <v>80</v>
      </c>
      <c r="H17" s="18">
        <v>0</v>
      </c>
      <c r="I17" s="18">
        <f t="shared" si="2"/>
        <v>56</v>
      </c>
      <c r="J17" s="19" t="s">
        <v>15</v>
      </c>
      <c r="K17" s="20" t="s">
        <v>16</v>
      </c>
      <c r="M17" s="2"/>
      <c r="X17" t="s">
        <v>17</v>
      </c>
    </row>
    <row r="18" spans="1:24" x14ac:dyDescent="0.2">
      <c r="A18" s="21" t="s">
        <v>38</v>
      </c>
      <c r="B18" s="17"/>
      <c r="C18" s="18" t="s">
        <v>39</v>
      </c>
      <c r="D18" s="18">
        <v>42</v>
      </c>
      <c r="E18" s="18">
        <f t="shared" si="0"/>
        <v>77.777777777777786</v>
      </c>
      <c r="F18" s="18">
        <v>12</v>
      </c>
      <c r="G18" s="18">
        <f t="shared" si="1"/>
        <v>60</v>
      </c>
      <c r="H18" s="18">
        <v>0</v>
      </c>
      <c r="I18" s="18">
        <f t="shared" si="2"/>
        <v>54</v>
      </c>
      <c r="J18" s="19" t="s">
        <v>15</v>
      </c>
      <c r="K18" s="20" t="s">
        <v>16</v>
      </c>
      <c r="M18" s="2"/>
      <c r="X18" t="s">
        <v>17</v>
      </c>
    </row>
    <row r="19" spans="1:24" x14ac:dyDescent="0.2">
      <c r="A19" s="21" t="s">
        <v>40</v>
      </c>
      <c r="B19" s="17"/>
      <c r="C19" s="18" t="s">
        <v>41</v>
      </c>
      <c r="D19" s="18">
        <v>41</v>
      </c>
      <c r="E19" s="18">
        <f t="shared" si="0"/>
        <v>75.925925925925924</v>
      </c>
      <c r="F19" s="18">
        <v>12</v>
      </c>
      <c r="G19" s="18">
        <f t="shared" si="1"/>
        <v>60</v>
      </c>
      <c r="H19" s="18">
        <v>0</v>
      </c>
      <c r="I19" s="18">
        <f t="shared" si="2"/>
        <v>53</v>
      </c>
      <c r="J19" s="19" t="s">
        <v>15</v>
      </c>
      <c r="K19" s="20" t="s">
        <v>16</v>
      </c>
      <c r="M19" s="2"/>
      <c r="X19" t="s">
        <v>17</v>
      </c>
    </row>
    <row r="20" spans="1:24" x14ac:dyDescent="0.2">
      <c r="A20" s="21" t="s">
        <v>42</v>
      </c>
      <c r="B20" s="17"/>
      <c r="C20" s="18" t="s">
        <v>43</v>
      </c>
      <c r="D20" s="18">
        <v>37</v>
      </c>
      <c r="E20" s="18">
        <f t="shared" si="0"/>
        <v>68.518518518518519</v>
      </c>
      <c r="F20" s="18">
        <v>16</v>
      </c>
      <c r="G20" s="18">
        <f t="shared" si="1"/>
        <v>80</v>
      </c>
      <c r="H20" s="18">
        <v>0</v>
      </c>
      <c r="I20" s="18">
        <f t="shared" si="2"/>
        <v>53</v>
      </c>
      <c r="J20" s="22" t="s">
        <v>44</v>
      </c>
      <c r="K20" s="20"/>
      <c r="M20" s="2"/>
      <c r="X20" t="s">
        <v>17</v>
      </c>
    </row>
    <row r="21" spans="1:24" x14ac:dyDescent="0.2">
      <c r="A21" s="21" t="s">
        <v>45</v>
      </c>
      <c r="B21" s="17"/>
      <c r="C21" s="18" t="s">
        <v>46</v>
      </c>
      <c r="D21" s="18">
        <v>40</v>
      </c>
      <c r="E21" s="18">
        <f t="shared" si="0"/>
        <v>74.074074074074076</v>
      </c>
      <c r="F21" s="18">
        <v>8</v>
      </c>
      <c r="G21" s="18">
        <f t="shared" si="1"/>
        <v>40</v>
      </c>
      <c r="H21" s="18">
        <v>0</v>
      </c>
      <c r="I21" s="18">
        <f t="shared" si="2"/>
        <v>48</v>
      </c>
      <c r="J21" s="22" t="s">
        <v>44</v>
      </c>
      <c r="K21" s="20"/>
      <c r="M21" s="2"/>
      <c r="X21" t="s">
        <v>17</v>
      </c>
    </row>
    <row r="22" spans="1:24" x14ac:dyDescent="0.2">
      <c r="A22" s="21" t="s">
        <v>47</v>
      </c>
      <c r="B22" s="17"/>
      <c r="C22" s="18" t="s">
        <v>48</v>
      </c>
      <c r="D22" s="18">
        <v>29</v>
      </c>
      <c r="E22" s="18">
        <f t="shared" si="0"/>
        <v>53.703703703703709</v>
      </c>
      <c r="F22" s="18">
        <v>18</v>
      </c>
      <c r="G22" s="18">
        <f t="shared" si="1"/>
        <v>90</v>
      </c>
      <c r="H22" s="18">
        <v>0</v>
      </c>
      <c r="I22" s="18">
        <f t="shared" si="2"/>
        <v>47</v>
      </c>
      <c r="J22" s="22" t="s">
        <v>44</v>
      </c>
      <c r="K22" s="20"/>
      <c r="M22" s="2"/>
      <c r="X22" t="s">
        <v>17</v>
      </c>
    </row>
    <row r="23" spans="1:24" x14ac:dyDescent="0.2">
      <c r="A23" s="21" t="s">
        <v>49</v>
      </c>
      <c r="B23" s="17"/>
      <c r="C23" s="18" t="s">
        <v>50</v>
      </c>
      <c r="D23" s="18">
        <v>33</v>
      </c>
      <c r="E23" s="18">
        <f t="shared" si="0"/>
        <v>61.111111111111114</v>
      </c>
      <c r="F23" s="18">
        <v>12</v>
      </c>
      <c r="G23" s="18">
        <f t="shared" si="1"/>
        <v>60</v>
      </c>
      <c r="H23" s="18">
        <v>0</v>
      </c>
      <c r="I23" s="18">
        <f t="shared" si="2"/>
        <v>45</v>
      </c>
      <c r="J23" s="22" t="s">
        <v>44</v>
      </c>
      <c r="K23" s="20"/>
      <c r="M23" s="2"/>
      <c r="X23" t="s">
        <v>17</v>
      </c>
    </row>
    <row r="24" spans="1:24" x14ac:dyDescent="0.2">
      <c r="A24" s="21" t="s">
        <v>51</v>
      </c>
      <c r="B24" s="17"/>
      <c r="C24" s="18" t="s">
        <v>52</v>
      </c>
      <c r="D24" s="18">
        <v>29</v>
      </c>
      <c r="E24" s="18">
        <f t="shared" si="0"/>
        <v>53.703703703703709</v>
      </c>
      <c r="F24" s="18">
        <v>16</v>
      </c>
      <c r="G24" s="18">
        <f t="shared" si="1"/>
        <v>80</v>
      </c>
      <c r="H24" s="18">
        <v>0</v>
      </c>
      <c r="I24" s="18">
        <f t="shared" si="2"/>
        <v>45</v>
      </c>
      <c r="J24" s="22" t="s">
        <v>44</v>
      </c>
      <c r="K24" s="20"/>
      <c r="M24" s="2"/>
      <c r="X24" t="s">
        <v>17</v>
      </c>
    </row>
    <row r="25" spans="1:24" x14ac:dyDescent="0.2">
      <c r="A25" s="21" t="s">
        <v>53</v>
      </c>
      <c r="B25" s="17"/>
      <c r="C25" s="18" t="s">
        <v>54</v>
      </c>
      <c r="D25" s="18">
        <v>36</v>
      </c>
      <c r="E25" s="18">
        <f t="shared" si="0"/>
        <v>66.666666666666657</v>
      </c>
      <c r="F25" s="18">
        <v>8</v>
      </c>
      <c r="G25" s="18">
        <f t="shared" si="1"/>
        <v>40</v>
      </c>
      <c r="H25" s="18">
        <v>0</v>
      </c>
      <c r="I25" s="18">
        <f t="shared" si="2"/>
        <v>44</v>
      </c>
      <c r="J25" s="22" t="s">
        <v>44</v>
      </c>
      <c r="K25" s="20"/>
      <c r="M25" s="2"/>
      <c r="X25" t="s">
        <v>17</v>
      </c>
    </row>
    <row r="26" spans="1:24" x14ac:dyDescent="0.2">
      <c r="A26" s="21" t="s">
        <v>55</v>
      </c>
      <c r="B26" s="17"/>
      <c r="C26" s="18" t="s">
        <v>56</v>
      </c>
      <c r="D26" s="18">
        <v>35</v>
      </c>
      <c r="E26" s="18">
        <f t="shared" si="0"/>
        <v>64.81481481481481</v>
      </c>
      <c r="F26" s="18">
        <v>8</v>
      </c>
      <c r="G26" s="18">
        <f t="shared" si="1"/>
        <v>40</v>
      </c>
      <c r="H26" s="18">
        <v>0</v>
      </c>
      <c r="I26" s="18">
        <f t="shared" si="2"/>
        <v>43</v>
      </c>
      <c r="J26" s="22" t="s">
        <v>44</v>
      </c>
      <c r="K26" s="20"/>
      <c r="M26" s="2"/>
      <c r="X26" t="s">
        <v>17</v>
      </c>
    </row>
    <row r="27" spans="1:24" x14ac:dyDescent="0.2">
      <c r="A27" s="21" t="s">
        <v>57</v>
      </c>
      <c r="B27" s="17"/>
      <c r="C27" s="18" t="s">
        <v>58</v>
      </c>
      <c r="D27" s="18">
        <v>27</v>
      </c>
      <c r="E27" s="18">
        <f t="shared" si="0"/>
        <v>50</v>
      </c>
      <c r="F27" s="18">
        <v>14</v>
      </c>
      <c r="G27" s="18">
        <f t="shared" si="1"/>
        <v>70</v>
      </c>
      <c r="H27" s="18">
        <v>0</v>
      </c>
      <c r="I27" s="18">
        <f t="shared" si="2"/>
        <v>41</v>
      </c>
      <c r="J27" s="22" t="s">
        <v>44</v>
      </c>
      <c r="K27" s="20"/>
      <c r="M27" s="2"/>
      <c r="X27" t="s">
        <v>17</v>
      </c>
    </row>
    <row r="28" spans="1:24" x14ac:dyDescent="0.2">
      <c r="A28" s="21" t="s">
        <v>59</v>
      </c>
      <c r="B28" s="17"/>
      <c r="C28" s="18" t="s">
        <v>60</v>
      </c>
      <c r="D28" s="18">
        <v>28</v>
      </c>
      <c r="E28" s="18">
        <f t="shared" si="0"/>
        <v>51.851851851851848</v>
      </c>
      <c r="F28" s="18">
        <v>12</v>
      </c>
      <c r="G28" s="18">
        <f t="shared" si="1"/>
        <v>60</v>
      </c>
      <c r="H28" s="18">
        <v>0</v>
      </c>
      <c r="I28" s="18">
        <f t="shared" si="2"/>
        <v>40</v>
      </c>
      <c r="J28" s="22" t="s">
        <v>44</v>
      </c>
      <c r="K28" s="20"/>
      <c r="M28" s="2"/>
      <c r="X28" t="s">
        <v>17</v>
      </c>
    </row>
    <row r="29" spans="1:24" x14ac:dyDescent="0.2">
      <c r="A29" s="21" t="s">
        <v>61</v>
      </c>
      <c r="B29" s="17"/>
      <c r="C29" s="18" t="s">
        <v>62</v>
      </c>
      <c r="D29" s="18">
        <v>24</v>
      </c>
      <c r="E29" s="18">
        <f t="shared" si="0"/>
        <v>44.444444444444443</v>
      </c>
      <c r="F29" s="18">
        <v>16</v>
      </c>
      <c r="G29" s="18">
        <f t="shared" si="1"/>
        <v>80</v>
      </c>
      <c r="H29" s="18">
        <v>0</v>
      </c>
      <c r="I29" s="18">
        <f t="shared" si="2"/>
        <v>40</v>
      </c>
      <c r="J29" s="22" t="s">
        <v>44</v>
      </c>
      <c r="K29" s="20"/>
      <c r="M29" s="2"/>
      <c r="X29" t="s">
        <v>17</v>
      </c>
    </row>
    <row r="30" spans="1:24" x14ac:dyDescent="0.2">
      <c r="A30" s="21" t="s">
        <v>63</v>
      </c>
      <c r="B30" s="17"/>
      <c r="C30" s="18" t="s">
        <v>64</v>
      </c>
      <c r="D30" s="18">
        <v>30</v>
      </c>
      <c r="E30" s="18">
        <f t="shared" si="0"/>
        <v>55.555555555555557</v>
      </c>
      <c r="F30" s="18">
        <v>10</v>
      </c>
      <c r="G30" s="18">
        <f t="shared" si="1"/>
        <v>50</v>
      </c>
      <c r="H30" s="18">
        <v>0</v>
      </c>
      <c r="I30" s="18">
        <f t="shared" si="2"/>
        <v>40</v>
      </c>
      <c r="J30" s="22" t="s">
        <v>44</v>
      </c>
      <c r="K30" s="20"/>
      <c r="M30" s="2"/>
      <c r="X30" t="s">
        <v>17</v>
      </c>
    </row>
    <row r="31" spans="1:24" x14ac:dyDescent="0.2">
      <c r="A31" s="21" t="s">
        <v>65</v>
      </c>
      <c r="B31" s="17"/>
      <c r="C31" s="18" t="s">
        <v>66</v>
      </c>
      <c r="D31" s="18">
        <v>28</v>
      </c>
      <c r="E31" s="18">
        <f t="shared" si="0"/>
        <v>51.851851851851848</v>
      </c>
      <c r="F31" s="18">
        <v>12</v>
      </c>
      <c r="G31" s="18">
        <f t="shared" si="1"/>
        <v>60</v>
      </c>
      <c r="H31" s="18">
        <v>0</v>
      </c>
      <c r="I31" s="18">
        <f t="shared" si="2"/>
        <v>40</v>
      </c>
      <c r="J31" s="22" t="s">
        <v>44</v>
      </c>
      <c r="K31" s="20"/>
      <c r="M31" s="2"/>
      <c r="X31" t="s">
        <v>17</v>
      </c>
    </row>
    <row r="32" spans="1:24" x14ac:dyDescent="0.2">
      <c r="A32" s="21" t="s">
        <v>67</v>
      </c>
      <c r="B32" s="17"/>
      <c r="C32" s="18" t="s">
        <v>68</v>
      </c>
      <c r="D32" s="18">
        <v>28</v>
      </c>
      <c r="E32" s="18">
        <f t="shared" si="0"/>
        <v>51.851851851851848</v>
      </c>
      <c r="F32" s="18">
        <v>12</v>
      </c>
      <c r="G32" s="18">
        <f t="shared" si="1"/>
        <v>60</v>
      </c>
      <c r="H32" s="18">
        <v>0</v>
      </c>
      <c r="I32" s="18">
        <f t="shared" si="2"/>
        <v>40</v>
      </c>
      <c r="J32" s="22" t="s">
        <v>44</v>
      </c>
      <c r="K32" s="20"/>
      <c r="M32" s="2"/>
      <c r="X32" t="s">
        <v>17</v>
      </c>
    </row>
    <row r="33" spans="1:24" x14ac:dyDescent="0.2">
      <c r="A33" s="21" t="s">
        <v>69</v>
      </c>
      <c r="B33" s="17"/>
      <c r="C33" s="18" t="s">
        <v>70</v>
      </c>
      <c r="D33" s="18">
        <v>32</v>
      </c>
      <c r="E33" s="18">
        <f t="shared" si="0"/>
        <v>59.259259259259252</v>
      </c>
      <c r="F33" s="18">
        <v>8</v>
      </c>
      <c r="G33" s="18">
        <f t="shared" si="1"/>
        <v>40</v>
      </c>
      <c r="H33" s="18">
        <v>0</v>
      </c>
      <c r="I33" s="18">
        <f t="shared" si="2"/>
        <v>40</v>
      </c>
      <c r="J33" s="22" t="s">
        <v>44</v>
      </c>
      <c r="K33" s="20"/>
      <c r="M33" s="2"/>
      <c r="X33" t="s">
        <v>17</v>
      </c>
    </row>
    <row r="34" spans="1:24" x14ac:dyDescent="0.2">
      <c r="A34" s="21" t="s">
        <v>71</v>
      </c>
      <c r="B34" s="17"/>
      <c r="C34" s="18" t="s">
        <v>72</v>
      </c>
      <c r="D34" s="18">
        <v>29</v>
      </c>
      <c r="E34" s="18">
        <f t="shared" si="0"/>
        <v>53.703703703703709</v>
      </c>
      <c r="F34" s="18">
        <v>10</v>
      </c>
      <c r="G34" s="18">
        <f t="shared" si="1"/>
        <v>50</v>
      </c>
      <c r="H34" s="18">
        <v>0</v>
      </c>
      <c r="I34" s="18">
        <f t="shared" si="2"/>
        <v>39</v>
      </c>
      <c r="J34" s="22" t="s">
        <v>44</v>
      </c>
      <c r="K34" s="20"/>
      <c r="M34" s="2"/>
      <c r="X34" t="s">
        <v>17</v>
      </c>
    </row>
    <row r="35" spans="1:24" x14ac:dyDescent="0.2">
      <c r="A35" s="21" t="s">
        <v>73</v>
      </c>
      <c r="B35" s="17"/>
      <c r="C35" s="18" t="s">
        <v>74</v>
      </c>
      <c r="D35" s="18">
        <v>26</v>
      </c>
      <c r="E35" s="18">
        <f t="shared" si="0"/>
        <v>48.148148148148145</v>
      </c>
      <c r="F35" s="18">
        <v>12</v>
      </c>
      <c r="G35" s="18">
        <f t="shared" si="1"/>
        <v>60</v>
      </c>
      <c r="H35" s="18">
        <v>0</v>
      </c>
      <c r="I35" s="18">
        <f t="shared" si="2"/>
        <v>38</v>
      </c>
      <c r="J35" s="22" t="s">
        <v>44</v>
      </c>
      <c r="K35" s="20"/>
      <c r="M35" s="2"/>
      <c r="X35" t="s">
        <v>17</v>
      </c>
    </row>
    <row r="36" spans="1:24" x14ac:dyDescent="0.2">
      <c r="A36" s="21" t="s">
        <v>75</v>
      </c>
      <c r="B36" s="17"/>
      <c r="C36" s="18" t="s">
        <v>76</v>
      </c>
      <c r="D36" s="18">
        <v>24</v>
      </c>
      <c r="E36" s="18">
        <f t="shared" si="0"/>
        <v>44.444444444444443</v>
      </c>
      <c r="F36" s="18">
        <v>12</v>
      </c>
      <c r="G36" s="18">
        <f t="shared" si="1"/>
        <v>60</v>
      </c>
      <c r="H36" s="18">
        <v>0</v>
      </c>
      <c r="I36" s="18">
        <f t="shared" si="2"/>
        <v>36</v>
      </c>
      <c r="J36" s="22" t="s">
        <v>44</v>
      </c>
      <c r="K36" s="20"/>
      <c r="M36" s="2"/>
      <c r="X36" t="s">
        <v>17</v>
      </c>
    </row>
    <row r="37" spans="1:24" x14ac:dyDescent="0.2">
      <c r="A37" s="21" t="s">
        <v>77</v>
      </c>
      <c r="B37" s="17"/>
      <c r="C37" s="18" t="s">
        <v>78</v>
      </c>
      <c r="D37" s="18">
        <v>28</v>
      </c>
      <c r="E37" s="18">
        <f t="shared" si="0"/>
        <v>51.851851851851848</v>
      </c>
      <c r="F37" s="18">
        <v>8</v>
      </c>
      <c r="G37" s="18">
        <f t="shared" si="1"/>
        <v>40</v>
      </c>
      <c r="H37" s="18">
        <v>0</v>
      </c>
      <c r="I37" s="18">
        <f t="shared" si="2"/>
        <v>36</v>
      </c>
      <c r="J37" s="22" t="s">
        <v>44</v>
      </c>
      <c r="K37" s="20"/>
      <c r="M37" s="2"/>
      <c r="X37" t="s">
        <v>17</v>
      </c>
    </row>
    <row r="38" spans="1:24" ht="13.5" thickBot="1" x14ac:dyDescent="0.25">
      <c r="A38" s="21" t="s">
        <v>79</v>
      </c>
      <c r="B38" s="17"/>
      <c r="C38" s="18" t="s">
        <v>80</v>
      </c>
      <c r="D38" s="18">
        <v>23</v>
      </c>
      <c r="E38" s="18">
        <f t="shared" si="0"/>
        <v>42.592592592592595</v>
      </c>
      <c r="F38" s="18">
        <v>6</v>
      </c>
      <c r="G38" s="18">
        <f t="shared" si="1"/>
        <v>30</v>
      </c>
      <c r="H38" s="18">
        <v>0</v>
      </c>
      <c r="I38" s="18">
        <f t="shared" si="2"/>
        <v>29</v>
      </c>
      <c r="J38" s="23" t="s">
        <v>81</v>
      </c>
      <c r="K38" s="20"/>
      <c r="M38" s="2"/>
      <c r="X38" t="s">
        <v>17</v>
      </c>
    </row>
    <row r="39" spans="1:24" ht="13.5" thickBot="1" x14ac:dyDescent="0.25">
      <c r="A39" s="21" t="s">
        <v>82</v>
      </c>
      <c r="B39" s="17"/>
      <c r="C39" s="18" t="s">
        <v>83</v>
      </c>
      <c r="D39" s="18">
        <v>16</v>
      </c>
      <c r="E39" s="18">
        <f t="shared" si="0"/>
        <v>29.629629629629626</v>
      </c>
      <c r="F39" s="18">
        <v>10</v>
      </c>
      <c r="G39" s="18">
        <f t="shared" si="1"/>
        <v>50</v>
      </c>
      <c r="H39" s="18">
        <v>0</v>
      </c>
      <c r="I39" s="18">
        <f t="shared" si="2"/>
        <v>26</v>
      </c>
      <c r="J39" s="23" t="s">
        <v>81</v>
      </c>
      <c r="K39" s="20"/>
      <c r="M39" s="2"/>
      <c r="X39" t="s">
        <v>17</v>
      </c>
    </row>
    <row r="40" spans="1:24" ht="13.5" thickBot="1" x14ac:dyDescent="0.25">
      <c r="A40" s="21" t="s">
        <v>84</v>
      </c>
      <c r="B40" s="17"/>
      <c r="C40" s="18" t="s">
        <v>85</v>
      </c>
      <c r="D40" s="18">
        <v>22</v>
      </c>
      <c r="E40" s="18">
        <f t="shared" si="0"/>
        <v>40.74074074074074</v>
      </c>
      <c r="F40" s="18">
        <v>4</v>
      </c>
      <c r="G40" s="18">
        <f t="shared" si="1"/>
        <v>20</v>
      </c>
      <c r="H40" s="18">
        <v>0</v>
      </c>
      <c r="I40" s="18">
        <f t="shared" si="2"/>
        <v>26</v>
      </c>
      <c r="J40" s="23" t="s">
        <v>81</v>
      </c>
      <c r="K40" s="20"/>
      <c r="M40" s="2"/>
      <c r="X40" t="s">
        <v>17</v>
      </c>
    </row>
    <row r="41" spans="1:24" ht="13.5" thickBot="1" x14ac:dyDescent="0.25">
      <c r="A41" s="21" t="s">
        <v>86</v>
      </c>
      <c r="B41" s="17"/>
      <c r="C41" s="18" t="s">
        <v>87</v>
      </c>
      <c r="D41" s="18">
        <v>11</v>
      </c>
      <c r="E41" s="18">
        <f t="shared" si="0"/>
        <v>20.37037037037037</v>
      </c>
      <c r="F41" s="18">
        <v>8</v>
      </c>
      <c r="G41" s="18">
        <f t="shared" si="1"/>
        <v>40</v>
      </c>
      <c r="H41" s="18">
        <v>0</v>
      </c>
      <c r="I41" s="18">
        <f t="shared" si="2"/>
        <v>19</v>
      </c>
      <c r="J41" s="23" t="s">
        <v>81</v>
      </c>
      <c r="K41" s="20"/>
      <c r="M41" s="2"/>
      <c r="X41" t="s">
        <v>17</v>
      </c>
    </row>
    <row r="42" spans="1:24" ht="13.5" thickBot="1" x14ac:dyDescent="0.25">
      <c r="A42" s="24" t="s">
        <v>88</v>
      </c>
      <c r="B42" s="25"/>
      <c r="C42" s="26" t="s">
        <v>89</v>
      </c>
      <c r="D42" s="26">
        <v>0</v>
      </c>
      <c r="E42" s="26">
        <f t="shared" si="0"/>
        <v>0</v>
      </c>
      <c r="F42" s="26">
        <v>0</v>
      </c>
      <c r="G42" s="26">
        <f t="shared" si="1"/>
        <v>0</v>
      </c>
      <c r="H42" s="26">
        <v>0</v>
      </c>
      <c r="I42" s="26">
        <f t="shared" si="2"/>
        <v>0</v>
      </c>
      <c r="J42" s="27" t="s">
        <v>90</v>
      </c>
      <c r="K42" s="28"/>
      <c r="M42" s="2"/>
      <c r="X42" t="s">
        <v>17</v>
      </c>
    </row>
    <row r="43" spans="1:24" x14ac:dyDescent="0.2">
      <c r="M43" s="2"/>
    </row>
    <row r="44" spans="1:24" ht="13.5" thickBot="1" x14ac:dyDescent="0.25"/>
    <row r="45" spans="1:24" x14ac:dyDescent="0.2">
      <c r="A45" s="29" t="s">
        <v>91</v>
      </c>
      <c r="B45" s="30" t="s">
        <v>92</v>
      </c>
      <c r="C45" s="31"/>
      <c r="D45" s="31"/>
      <c r="E45" s="31"/>
      <c r="I45" s="29" t="s">
        <v>93</v>
      </c>
      <c r="J45" s="32" t="s">
        <v>94</v>
      </c>
      <c r="K45"/>
    </row>
    <row r="46" spans="1:24" ht="13.5" thickBot="1" x14ac:dyDescent="0.25">
      <c r="A46" s="33" t="s">
        <v>15</v>
      </c>
      <c r="B46" s="34"/>
      <c r="C46" s="35" t="s">
        <v>95</v>
      </c>
      <c r="D46" s="35"/>
      <c r="E46" s="35"/>
      <c r="I46" s="36" t="s">
        <v>96</v>
      </c>
      <c r="J46" s="37" t="s">
        <v>97</v>
      </c>
      <c r="K46"/>
    </row>
    <row r="47" spans="1:24" x14ac:dyDescent="0.2">
      <c r="A47" s="38" t="s">
        <v>44</v>
      </c>
      <c r="B47" s="39"/>
      <c r="C47" s="22" t="s">
        <v>98</v>
      </c>
      <c r="D47" s="22"/>
      <c r="E47" s="22"/>
      <c r="K47"/>
    </row>
    <row r="48" spans="1:24" x14ac:dyDescent="0.2">
      <c r="A48" s="40" t="s">
        <v>90</v>
      </c>
      <c r="B48" s="41"/>
      <c r="C48" s="42" t="s">
        <v>99</v>
      </c>
      <c r="D48" s="42"/>
      <c r="E48" s="42"/>
      <c r="K48"/>
    </row>
    <row r="49" spans="1:11" ht="13.5" thickBot="1" x14ac:dyDescent="0.25">
      <c r="A49" s="23" t="s">
        <v>81</v>
      </c>
      <c r="B49" s="43"/>
      <c r="C49" s="44" t="s">
        <v>100</v>
      </c>
      <c r="D49" s="44"/>
      <c r="E49" s="44"/>
      <c r="K49"/>
    </row>
  </sheetData>
  <pageMargins left="0.7" right="0.7" top="0.75" bottom="0.75" header="0.3" footer="0.3"/>
  <pageSetup paperSize="9" scale="3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MRCR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2019-05-17T07:24:15Z</dcterms:created>
  <dcterms:modified xsi:type="dcterms:W3CDTF">2019-05-17T07:24:43Z</dcterms:modified>
</cp:coreProperties>
</file>