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BINET2\Desktop\dol\prijimacky\"/>
    </mc:Choice>
  </mc:AlternateContent>
  <bookViews>
    <workbookView xWindow="0" yWindow="0" windowWidth="20490" windowHeight="7755"/>
  </bookViews>
  <sheets>
    <sheet name="Ekonomik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G30" i="1"/>
  <c r="E30" i="1"/>
  <c r="I29" i="1"/>
  <c r="G29" i="1"/>
  <c r="E29" i="1"/>
  <c r="I28" i="1"/>
  <c r="G28" i="1"/>
  <c r="E28" i="1"/>
  <c r="I27" i="1"/>
  <c r="G27" i="1"/>
  <c r="E27" i="1"/>
  <c r="I26" i="1"/>
  <c r="G26" i="1"/>
  <c r="E26" i="1"/>
  <c r="I25" i="1"/>
  <c r="G25" i="1"/>
  <c r="E25" i="1"/>
  <c r="I24" i="1"/>
  <c r="G24" i="1"/>
  <c r="E24" i="1"/>
  <c r="I23" i="1"/>
  <c r="G23" i="1"/>
  <c r="E23" i="1"/>
  <c r="I22" i="1"/>
  <c r="G22" i="1"/>
  <c r="E22" i="1"/>
  <c r="I21" i="1"/>
  <c r="G21" i="1"/>
  <c r="E21" i="1"/>
  <c r="I20" i="1"/>
  <c r="G20" i="1"/>
  <c r="E20" i="1"/>
  <c r="I19" i="1"/>
  <c r="G19" i="1"/>
  <c r="E19" i="1"/>
  <c r="I18" i="1"/>
  <c r="G18" i="1"/>
  <c r="E18" i="1"/>
  <c r="I17" i="1"/>
  <c r="G17" i="1"/>
  <c r="E17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</calcChain>
</file>

<file path=xl/sharedStrings.xml><?xml version="1.0" encoding="utf-8"?>
<sst xmlns="http://schemas.openxmlformats.org/spreadsheetml/2006/main" count="130" uniqueCount="74">
  <si>
    <t>Stredná odborná škola poľnohospodárstva a služieb na vidieku v Žiline</t>
  </si>
  <si>
    <t>Výsledky prijímacích skúšok v školskom roku 2018/19</t>
  </si>
  <si>
    <t>4336 M ekonomika pôdohospodárstva</t>
  </si>
  <si>
    <t>P. č.</t>
  </si>
  <si>
    <t>Meno priezvisko</t>
  </si>
  <si>
    <t>Kód</t>
  </si>
  <si>
    <t>SJL</t>
  </si>
  <si>
    <t>Úspešnosť v %</t>
  </si>
  <si>
    <t>BIO</t>
  </si>
  <si>
    <t>Body za súťaže</t>
  </si>
  <si>
    <t>Body spolu</t>
  </si>
  <si>
    <t>Kód prijatia</t>
  </si>
  <si>
    <t>Potvrdenie zápisu</t>
  </si>
  <si>
    <t xml:space="preserve">  1/  1</t>
  </si>
  <si>
    <t>3327</t>
  </si>
  <si>
    <t>PP</t>
  </si>
  <si>
    <t>P</t>
  </si>
  <si>
    <t/>
  </si>
  <si>
    <t xml:space="preserve">  2/  2</t>
  </si>
  <si>
    <t>9447</t>
  </si>
  <si>
    <t xml:space="preserve">  3/  3</t>
  </si>
  <si>
    <t>1617</t>
  </si>
  <si>
    <t xml:space="preserve">  4/  4</t>
  </si>
  <si>
    <t>6317</t>
  </si>
  <si>
    <t xml:space="preserve">  5/  5</t>
  </si>
  <si>
    <t>2849</t>
  </si>
  <si>
    <t xml:space="preserve">  6/  6</t>
  </si>
  <si>
    <t>6854</t>
  </si>
  <si>
    <t xml:space="preserve">  7/  7</t>
  </si>
  <si>
    <t>2592</t>
  </si>
  <si>
    <t xml:space="preserve">  8/  8</t>
  </si>
  <si>
    <t>5401</t>
  </si>
  <si>
    <t xml:space="preserve">  9/  9</t>
  </si>
  <si>
    <t>1040</t>
  </si>
  <si>
    <t xml:space="preserve"> 10/ 10</t>
  </si>
  <si>
    <t>3326</t>
  </si>
  <si>
    <t xml:space="preserve"> 11/ 11</t>
  </si>
  <si>
    <t>4367</t>
  </si>
  <si>
    <t xml:space="preserve"> 12/ 12</t>
  </si>
  <si>
    <t>5434</t>
  </si>
  <si>
    <t xml:space="preserve"> 12/ 13</t>
  </si>
  <si>
    <t>2897</t>
  </si>
  <si>
    <t xml:space="preserve"> 13/ 14</t>
  </si>
  <si>
    <t>2553</t>
  </si>
  <si>
    <t xml:space="preserve"> 14/ 15</t>
  </si>
  <si>
    <t>8667</t>
  </si>
  <si>
    <t xml:space="preserve"> 15/ 16</t>
  </si>
  <si>
    <t>8055</t>
  </si>
  <si>
    <t>NM</t>
  </si>
  <si>
    <t xml:space="preserve"> 16/ 17</t>
  </si>
  <si>
    <t>8398</t>
  </si>
  <si>
    <t xml:space="preserve"> 17/ 18</t>
  </si>
  <si>
    <t>7626</t>
  </si>
  <si>
    <t xml:space="preserve"> 18/ 19</t>
  </si>
  <si>
    <t>3887</t>
  </si>
  <si>
    <t xml:space="preserve"> 19/ 20</t>
  </si>
  <si>
    <t>8316</t>
  </si>
  <si>
    <t>N5</t>
  </si>
  <si>
    <t xml:space="preserve"> 20/ 21</t>
  </si>
  <si>
    <t>9519</t>
  </si>
  <si>
    <t xml:space="preserve"> 21/ 22</t>
  </si>
  <si>
    <t>8229</t>
  </si>
  <si>
    <t>N1</t>
  </si>
  <si>
    <t>P1</t>
  </si>
  <si>
    <t>prijatý bez prijímacích skúšok</t>
  </si>
  <si>
    <t>Z</t>
  </si>
  <si>
    <t>zapísaný</t>
  </si>
  <si>
    <t>prijatý na základe prijímacích skúšok</t>
  </si>
  <si>
    <t>X</t>
  </si>
  <si>
    <t>zrušil zápis</t>
  </si>
  <si>
    <t>Neprijatý, nevyhovel kritériám (pre nedostatok miesta)</t>
  </si>
  <si>
    <t>pozvaný</t>
  </si>
  <si>
    <t>Nepriatý, nezúčastnil sa prijímacích skúšok</t>
  </si>
  <si>
    <t>Neprijatý, neprospel z jedného alebo z dvoch predmetov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</si>
</sst>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2" fontId="0" fillId="0" borderId="5" xfId="0" applyNumberFormat="1" applyBorder="1"/>
    <xf numFmtId="2" fontId="0" fillId="0" borderId="5" xfId="0" applyNumberForma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2" fontId="0" fillId="0" borderId="8" xfId="0" applyNumberFormat="1" applyBorder="1"/>
    <xf numFmtId="2" fontId="0" fillId="0" borderId="8" xfId="0" applyNumberForma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2" fontId="0" fillId="0" borderId="11" xfId="0" applyNumberFormat="1" applyBorder="1"/>
    <xf numFmtId="2" fontId="0" fillId="0" borderId="11" xfId="0" applyNumberFormat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7" borderId="4" xfId="0" applyFont="1" applyFill="1" applyBorder="1" applyAlignment="1">
      <alignment horizontal="center"/>
    </xf>
    <xf numFmtId="0" fontId="3" fillId="7" borderId="13" xfId="0" applyFont="1" applyFill="1" applyBorder="1" applyAlignment="1">
      <alignment horizontal="centerContinuous"/>
    </xf>
    <xf numFmtId="0" fontId="3" fillId="7" borderId="14" xfId="0" applyFont="1" applyFill="1" applyBorder="1" applyAlignment="1">
      <alignment horizontal="centerContinuous"/>
    </xf>
    <xf numFmtId="0" fontId="3" fillId="7" borderId="15" xfId="0" applyFont="1" applyFill="1" applyBorder="1" applyAlignment="1">
      <alignment horizontal="centerContinuous"/>
    </xf>
    <xf numFmtId="0" fontId="3" fillId="7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Continuous"/>
    </xf>
    <xf numFmtId="0" fontId="3" fillId="3" borderId="17" xfId="0" applyFont="1" applyFill="1" applyBorder="1" applyAlignment="1">
      <alignment horizontal="centerContinuous"/>
    </xf>
    <xf numFmtId="0" fontId="3" fillId="3" borderId="18" xfId="0" applyFont="1" applyFill="1" applyBorder="1" applyAlignment="1">
      <alignment horizontal="centerContinuous"/>
    </xf>
    <xf numFmtId="0" fontId="3" fillId="3" borderId="9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Continuous"/>
    </xf>
    <xf numFmtId="0" fontId="3" fillId="4" borderId="17" xfId="0" applyFont="1" applyFill="1" applyBorder="1" applyAlignment="1">
      <alignment horizontal="centerContinuous"/>
    </xf>
    <xf numFmtId="0" fontId="3" fillId="4" borderId="18" xfId="0" applyFont="1" applyFill="1" applyBorder="1" applyAlignment="1">
      <alignment horizontal="centerContinuous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Continuous"/>
    </xf>
    <xf numFmtId="0" fontId="3" fillId="6" borderId="17" xfId="0" applyFont="1" applyFill="1" applyBorder="1" applyAlignment="1">
      <alignment horizontal="centerContinuous"/>
    </xf>
    <xf numFmtId="0" fontId="3" fillId="6" borderId="18" xfId="0" applyFont="1" applyFill="1" applyBorder="1" applyAlignment="1">
      <alignment horizontal="centerContinuous"/>
    </xf>
    <xf numFmtId="0" fontId="3" fillId="5" borderId="10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Continuous"/>
    </xf>
    <xf numFmtId="0" fontId="3" fillId="5" borderId="20" xfId="0" applyFont="1" applyFill="1" applyBorder="1" applyAlignment="1">
      <alignment horizontal="centerContinuous"/>
    </xf>
    <xf numFmtId="0" fontId="3" fillId="5" borderId="21" xfId="0" applyFont="1" applyFill="1" applyBorder="1" applyAlignment="1">
      <alignment horizontal="centerContinuous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tabSelected="1" topLeftCell="A4" zoomScaleNormal="100" workbookViewId="0">
      <selection activeCell="M28" sqref="M28"/>
    </sheetView>
  </sheetViews>
  <sheetFormatPr defaultRowHeight="12.75" x14ac:dyDescent="0.2"/>
  <cols>
    <col min="1" max="1" width="5.7109375" style="34" customWidth="1"/>
    <col min="2" max="2" width="17.28515625" style="35" customWidth="1"/>
    <col min="3" max="3" width="7.28515625" style="34" customWidth="1"/>
    <col min="4" max="4" width="7.42578125" style="34" customWidth="1"/>
    <col min="5" max="5" width="10.85546875" style="34" customWidth="1"/>
    <col min="6" max="6" width="7.140625" style="34" customWidth="1"/>
    <col min="7" max="7" width="10.5703125" style="34" customWidth="1"/>
    <col min="8" max="8" width="9.42578125" style="34" customWidth="1"/>
    <col min="9" max="9" width="8.42578125" style="34" customWidth="1"/>
    <col min="10" max="10" width="7.5703125" style="34" customWidth="1"/>
    <col min="11" max="11" width="10.7109375" customWidth="1"/>
  </cols>
  <sheetData>
    <row r="1" spans="1:23" ht="13.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23" x14ac:dyDescent="0.2">
      <c r="A2" s="2"/>
      <c r="B2" s="1"/>
      <c r="C2" s="2"/>
      <c r="D2" s="1"/>
      <c r="E2" s="1"/>
      <c r="F2" s="1"/>
      <c r="G2" s="1"/>
      <c r="H2" s="1"/>
      <c r="I2" s="2"/>
      <c r="J2" s="2"/>
    </row>
    <row r="3" spans="1:23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23" x14ac:dyDescent="0.2">
      <c r="A4" s="4"/>
      <c r="B4" s="5"/>
      <c r="C4" s="4"/>
      <c r="D4" s="4"/>
      <c r="E4" s="4"/>
      <c r="F4" s="4"/>
      <c r="G4" s="4"/>
      <c r="H4" s="4"/>
      <c r="I4" s="4"/>
      <c r="J4" s="4"/>
    </row>
    <row r="5" spans="1:23" x14ac:dyDescent="0.2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6"/>
    </row>
    <row r="6" spans="1:23" x14ac:dyDescent="0.2">
      <c r="A6" s="7"/>
      <c r="B6" s="8"/>
      <c r="C6" s="7"/>
      <c r="D6" s="7"/>
      <c r="E6" s="7"/>
      <c r="F6" s="7"/>
      <c r="G6" s="7"/>
      <c r="H6" s="7"/>
      <c r="I6" s="7"/>
      <c r="J6" s="7"/>
    </row>
    <row r="7" spans="1:23" ht="13.5" thickBot="1" x14ac:dyDescent="0.25">
      <c r="A7" s="7"/>
      <c r="B7" s="8"/>
      <c r="C7" s="7"/>
      <c r="D7" s="7"/>
      <c r="E7" s="7"/>
      <c r="F7" s="7"/>
      <c r="G7" s="7"/>
      <c r="H7" s="7"/>
      <c r="I7" s="7"/>
      <c r="J7" s="7"/>
    </row>
    <row r="8" spans="1:23" ht="25.9" customHeight="1" thickBot="1" x14ac:dyDescent="0.25">
      <c r="A8" s="9" t="s">
        <v>3</v>
      </c>
      <c r="B8" s="10" t="s">
        <v>4</v>
      </c>
      <c r="C8" s="10" t="s">
        <v>5</v>
      </c>
      <c r="D8" s="10" t="s">
        <v>6</v>
      </c>
      <c r="E8" s="11" t="s">
        <v>7</v>
      </c>
      <c r="F8" s="10" t="s">
        <v>8</v>
      </c>
      <c r="G8" s="11" t="s">
        <v>7</v>
      </c>
      <c r="H8" s="11" t="s">
        <v>9</v>
      </c>
      <c r="I8" s="10" t="s">
        <v>10</v>
      </c>
      <c r="J8" s="10" t="s">
        <v>11</v>
      </c>
      <c r="K8" s="12" t="s">
        <v>12</v>
      </c>
    </row>
    <row r="9" spans="1:23" x14ac:dyDescent="0.2">
      <c r="A9" s="13" t="s">
        <v>13</v>
      </c>
      <c r="B9" s="14"/>
      <c r="C9" s="14" t="s">
        <v>14</v>
      </c>
      <c r="D9" s="15">
        <v>44</v>
      </c>
      <c r="E9" s="16">
        <f>D9/54*100</f>
        <v>81.481481481481481</v>
      </c>
      <c r="F9" s="15">
        <v>59</v>
      </c>
      <c r="G9" s="16">
        <f>F9/60*100</f>
        <v>98.333333333333329</v>
      </c>
      <c r="H9" s="16">
        <v>0</v>
      </c>
      <c r="I9" s="16">
        <f>D9+F9+H9</f>
        <v>103</v>
      </c>
      <c r="J9" s="17" t="s">
        <v>15</v>
      </c>
      <c r="K9" s="18" t="s">
        <v>16</v>
      </c>
      <c r="W9" t="s">
        <v>17</v>
      </c>
    </row>
    <row r="10" spans="1:23" x14ac:dyDescent="0.2">
      <c r="A10" s="19" t="s">
        <v>18</v>
      </c>
      <c r="B10" s="20"/>
      <c r="C10" s="20" t="s">
        <v>19</v>
      </c>
      <c r="D10" s="21">
        <v>42</v>
      </c>
      <c r="E10" s="22">
        <f t="shared" ref="E10:E30" si="0">D10/54*100</f>
        <v>77.777777777777786</v>
      </c>
      <c r="F10" s="21">
        <v>60</v>
      </c>
      <c r="G10" s="22">
        <f t="shared" ref="G10:G30" si="1">F10/60*100</f>
        <v>100</v>
      </c>
      <c r="H10" s="22">
        <v>0</v>
      </c>
      <c r="I10" s="22">
        <f t="shared" ref="I10:I30" si="2">D10+F10+H10</f>
        <v>102</v>
      </c>
      <c r="J10" s="23" t="s">
        <v>15</v>
      </c>
      <c r="K10" s="24" t="s">
        <v>16</v>
      </c>
      <c r="W10" t="s">
        <v>17</v>
      </c>
    </row>
    <row r="11" spans="1:23" x14ac:dyDescent="0.2">
      <c r="A11" s="19" t="s">
        <v>20</v>
      </c>
      <c r="B11" s="20"/>
      <c r="C11" s="20" t="s">
        <v>21</v>
      </c>
      <c r="D11" s="21">
        <v>40</v>
      </c>
      <c r="E11" s="22">
        <f t="shared" si="0"/>
        <v>74.074074074074076</v>
      </c>
      <c r="F11" s="21">
        <v>51</v>
      </c>
      <c r="G11" s="22">
        <f t="shared" si="1"/>
        <v>85</v>
      </c>
      <c r="H11" s="22">
        <v>0</v>
      </c>
      <c r="I11" s="22">
        <f t="shared" si="2"/>
        <v>91</v>
      </c>
      <c r="J11" s="23" t="s">
        <v>15</v>
      </c>
      <c r="K11" s="24" t="s">
        <v>16</v>
      </c>
      <c r="W11" t="s">
        <v>17</v>
      </c>
    </row>
    <row r="12" spans="1:23" x14ac:dyDescent="0.2">
      <c r="A12" s="19" t="s">
        <v>22</v>
      </c>
      <c r="B12" s="20"/>
      <c r="C12" s="20" t="s">
        <v>23</v>
      </c>
      <c r="D12" s="21">
        <v>37</v>
      </c>
      <c r="E12" s="22">
        <f t="shared" si="0"/>
        <v>68.518518518518519</v>
      </c>
      <c r="F12" s="21">
        <v>53</v>
      </c>
      <c r="G12" s="22">
        <f t="shared" si="1"/>
        <v>88.333333333333329</v>
      </c>
      <c r="H12" s="22">
        <v>0</v>
      </c>
      <c r="I12" s="22">
        <f t="shared" si="2"/>
        <v>90</v>
      </c>
      <c r="J12" s="23" t="s">
        <v>15</v>
      </c>
      <c r="K12" s="24" t="s">
        <v>16</v>
      </c>
      <c r="W12" t="s">
        <v>17</v>
      </c>
    </row>
    <row r="13" spans="1:23" x14ac:dyDescent="0.2">
      <c r="A13" s="19" t="s">
        <v>24</v>
      </c>
      <c r="B13" s="20"/>
      <c r="C13" s="20" t="s">
        <v>25</v>
      </c>
      <c r="D13" s="21">
        <v>42</v>
      </c>
      <c r="E13" s="22">
        <f t="shared" si="0"/>
        <v>77.777777777777786</v>
      </c>
      <c r="F13" s="21">
        <v>47</v>
      </c>
      <c r="G13" s="22">
        <f t="shared" si="1"/>
        <v>78.333333333333329</v>
      </c>
      <c r="H13" s="22">
        <v>0</v>
      </c>
      <c r="I13" s="22">
        <f t="shared" si="2"/>
        <v>89</v>
      </c>
      <c r="J13" s="23" t="s">
        <v>15</v>
      </c>
      <c r="K13" s="24" t="s">
        <v>16</v>
      </c>
      <c r="W13" t="s">
        <v>17</v>
      </c>
    </row>
    <row r="14" spans="1:23" x14ac:dyDescent="0.2">
      <c r="A14" s="19" t="s">
        <v>26</v>
      </c>
      <c r="B14" s="20"/>
      <c r="C14" s="20" t="s">
        <v>27</v>
      </c>
      <c r="D14" s="21">
        <v>39</v>
      </c>
      <c r="E14" s="22">
        <f t="shared" si="0"/>
        <v>72.222222222222214</v>
      </c>
      <c r="F14" s="21">
        <v>49</v>
      </c>
      <c r="G14" s="22">
        <f t="shared" si="1"/>
        <v>81.666666666666671</v>
      </c>
      <c r="H14" s="22">
        <v>0</v>
      </c>
      <c r="I14" s="22">
        <f t="shared" si="2"/>
        <v>88</v>
      </c>
      <c r="J14" s="23" t="s">
        <v>15</v>
      </c>
      <c r="K14" s="24" t="s">
        <v>16</v>
      </c>
      <c r="W14" t="s">
        <v>17</v>
      </c>
    </row>
    <row r="15" spans="1:23" x14ac:dyDescent="0.2">
      <c r="A15" s="19" t="s">
        <v>28</v>
      </c>
      <c r="B15" s="20"/>
      <c r="C15" s="20" t="s">
        <v>29</v>
      </c>
      <c r="D15" s="21">
        <v>39</v>
      </c>
      <c r="E15" s="22">
        <f t="shared" si="0"/>
        <v>72.222222222222214</v>
      </c>
      <c r="F15" s="21">
        <v>47</v>
      </c>
      <c r="G15" s="22">
        <f t="shared" si="1"/>
        <v>78.333333333333329</v>
      </c>
      <c r="H15" s="22">
        <v>0</v>
      </c>
      <c r="I15" s="22">
        <f t="shared" si="2"/>
        <v>86</v>
      </c>
      <c r="J15" s="23" t="s">
        <v>15</v>
      </c>
      <c r="K15" s="24" t="s">
        <v>16</v>
      </c>
      <c r="W15" t="s">
        <v>17</v>
      </c>
    </row>
    <row r="16" spans="1:23" x14ac:dyDescent="0.2">
      <c r="A16" s="19" t="s">
        <v>30</v>
      </c>
      <c r="B16" s="20"/>
      <c r="C16" s="20" t="s">
        <v>31</v>
      </c>
      <c r="D16" s="21">
        <v>37</v>
      </c>
      <c r="E16" s="22">
        <f t="shared" si="0"/>
        <v>68.518518518518519</v>
      </c>
      <c r="F16" s="21">
        <v>48</v>
      </c>
      <c r="G16" s="22">
        <f t="shared" si="1"/>
        <v>80</v>
      </c>
      <c r="H16" s="22">
        <v>0</v>
      </c>
      <c r="I16" s="22">
        <f t="shared" si="2"/>
        <v>85</v>
      </c>
      <c r="J16" s="23" t="s">
        <v>15</v>
      </c>
      <c r="K16" s="24" t="s">
        <v>16</v>
      </c>
      <c r="W16" t="s">
        <v>17</v>
      </c>
    </row>
    <row r="17" spans="1:23" x14ac:dyDescent="0.2">
      <c r="A17" s="19" t="s">
        <v>32</v>
      </c>
      <c r="B17" s="20"/>
      <c r="C17" s="20" t="s">
        <v>33</v>
      </c>
      <c r="D17" s="21">
        <v>43</v>
      </c>
      <c r="E17" s="22">
        <f t="shared" si="0"/>
        <v>79.629629629629633</v>
      </c>
      <c r="F17" s="21">
        <v>39</v>
      </c>
      <c r="G17" s="22">
        <f t="shared" si="1"/>
        <v>65</v>
      </c>
      <c r="H17" s="22">
        <v>0</v>
      </c>
      <c r="I17" s="22">
        <f t="shared" si="2"/>
        <v>82</v>
      </c>
      <c r="J17" s="23" t="s">
        <v>15</v>
      </c>
      <c r="K17" s="24" t="s">
        <v>16</v>
      </c>
      <c r="W17" t="s">
        <v>17</v>
      </c>
    </row>
    <row r="18" spans="1:23" x14ac:dyDescent="0.2">
      <c r="A18" s="19" t="s">
        <v>34</v>
      </c>
      <c r="B18" s="20"/>
      <c r="C18" s="20" t="s">
        <v>35</v>
      </c>
      <c r="D18" s="21">
        <v>39</v>
      </c>
      <c r="E18" s="22">
        <f t="shared" si="0"/>
        <v>72.222222222222214</v>
      </c>
      <c r="F18" s="21">
        <v>42</v>
      </c>
      <c r="G18" s="22">
        <f t="shared" si="1"/>
        <v>70</v>
      </c>
      <c r="H18" s="22">
        <v>0</v>
      </c>
      <c r="I18" s="22">
        <f t="shared" si="2"/>
        <v>81</v>
      </c>
      <c r="J18" s="23" t="s">
        <v>15</v>
      </c>
      <c r="K18" s="24" t="s">
        <v>16</v>
      </c>
      <c r="W18" t="s">
        <v>17</v>
      </c>
    </row>
    <row r="19" spans="1:23" x14ac:dyDescent="0.2">
      <c r="A19" s="19" t="s">
        <v>36</v>
      </c>
      <c r="B19" s="20"/>
      <c r="C19" s="20" t="s">
        <v>37</v>
      </c>
      <c r="D19" s="21">
        <v>34</v>
      </c>
      <c r="E19" s="22">
        <f t="shared" si="0"/>
        <v>62.962962962962962</v>
      </c>
      <c r="F19" s="21">
        <v>45</v>
      </c>
      <c r="G19" s="22">
        <f t="shared" si="1"/>
        <v>75</v>
      </c>
      <c r="H19" s="22">
        <v>0</v>
      </c>
      <c r="I19" s="22">
        <f t="shared" si="2"/>
        <v>79</v>
      </c>
      <c r="J19" s="23" t="s">
        <v>15</v>
      </c>
      <c r="K19" s="24" t="s">
        <v>16</v>
      </c>
      <c r="W19" t="s">
        <v>17</v>
      </c>
    </row>
    <row r="20" spans="1:23" x14ac:dyDescent="0.2">
      <c r="A20" s="19" t="s">
        <v>38</v>
      </c>
      <c r="B20" s="20"/>
      <c r="C20" s="20" t="s">
        <v>39</v>
      </c>
      <c r="D20" s="21">
        <v>28</v>
      </c>
      <c r="E20" s="22">
        <f t="shared" si="0"/>
        <v>51.851851851851848</v>
      </c>
      <c r="F20" s="21">
        <v>42</v>
      </c>
      <c r="G20" s="22">
        <f t="shared" si="1"/>
        <v>70</v>
      </c>
      <c r="H20" s="22">
        <v>0</v>
      </c>
      <c r="I20" s="22">
        <f t="shared" si="2"/>
        <v>70</v>
      </c>
      <c r="J20" s="23" t="s">
        <v>15</v>
      </c>
      <c r="K20" s="24" t="s">
        <v>16</v>
      </c>
      <c r="W20" t="s">
        <v>17</v>
      </c>
    </row>
    <row r="21" spans="1:23" x14ac:dyDescent="0.2">
      <c r="A21" s="19" t="s">
        <v>40</v>
      </c>
      <c r="B21" s="20"/>
      <c r="C21" s="20" t="s">
        <v>41</v>
      </c>
      <c r="D21" s="21">
        <v>35</v>
      </c>
      <c r="E21" s="22">
        <f t="shared" si="0"/>
        <v>64.81481481481481</v>
      </c>
      <c r="F21" s="21">
        <v>35</v>
      </c>
      <c r="G21" s="22">
        <f t="shared" si="1"/>
        <v>58.333333333333336</v>
      </c>
      <c r="H21" s="22">
        <v>0</v>
      </c>
      <c r="I21" s="22">
        <f t="shared" si="2"/>
        <v>70</v>
      </c>
      <c r="J21" s="23" t="s">
        <v>15</v>
      </c>
      <c r="K21" s="24" t="s">
        <v>16</v>
      </c>
      <c r="W21" t="s">
        <v>17</v>
      </c>
    </row>
    <row r="22" spans="1:23" x14ac:dyDescent="0.2">
      <c r="A22" s="19" t="s">
        <v>42</v>
      </c>
      <c r="B22" s="20"/>
      <c r="C22" s="20" t="s">
        <v>43</v>
      </c>
      <c r="D22" s="21">
        <v>25</v>
      </c>
      <c r="E22" s="22">
        <f t="shared" si="0"/>
        <v>46.296296296296298</v>
      </c>
      <c r="F22" s="21">
        <v>39</v>
      </c>
      <c r="G22" s="22">
        <f t="shared" si="1"/>
        <v>65</v>
      </c>
      <c r="H22" s="22">
        <v>0</v>
      </c>
      <c r="I22" s="22">
        <f t="shared" si="2"/>
        <v>64</v>
      </c>
      <c r="J22" s="23" t="s">
        <v>15</v>
      </c>
      <c r="K22" s="24" t="s">
        <v>16</v>
      </c>
      <c r="W22" t="s">
        <v>17</v>
      </c>
    </row>
    <row r="23" spans="1:23" x14ac:dyDescent="0.2">
      <c r="A23" s="19" t="s">
        <v>44</v>
      </c>
      <c r="B23" s="20"/>
      <c r="C23" s="20" t="s">
        <v>45</v>
      </c>
      <c r="D23" s="21">
        <v>29</v>
      </c>
      <c r="E23" s="22">
        <f t="shared" si="0"/>
        <v>53.703703703703709</v>
      </c>
      <c r="F23" s="21">
        <v>34</v>
      </c>
      <c r="G23" s="22">
        <f t="shared" si="1"/>
        <v>56.666666666666664</v>
      </c>
      <c r="H23" s="22">
        <v>0</v>
      </c>
      <c r="I23" s="22">
        <f t="shared" si="2"/>
        <v>63</v>
      </c>
      <c r="J23" s="23" t="s">
        <v>15</v>
      </c>
      <c r="K23" s="24" t="s">
        <v>16</v>
      </c>
      <c r="W23" t="s">
        <v>17</v>
      </c>
    </row>
    <row r="24" spans="1:23" x14ac:dyDescent="0.2">
      <c r="A24" s="19" t="s">
        <v>46</v>
      </c>
      <c r="B24" s="20"/>
      <c r="C24" s="20" t="s">
        <v>47</v>
      </c>
      <c r="D24" s="21">
        <v>24</v>
      </c>
      <c r="E24" s="22">
        <f t="shared" si="0"/>
        <v>44.444444444444443</v>
      </c>
      <c r="F24" s="21">
        <v>37</v>
      </c>
      <c r="G24" s="22">
        <f t="shared" si="1"/>
        <v>61.666666666666671</v>
      </c>
      <c r="H24" s="22">
        <v>0</v>
      </c>
      <c r="I24" s="22">
        <f t="shared" si="2"/>
        <v>61</v>
      </c>
      <c r="J24" s="25" t="s">
        <v>48</v>
      </c>
      <c r="K24" s="24"/>
      <c r="W24" t="s">
        <v>17</v>
      </c>
    </row>
    <row r="25" spans="1:23" x14ac:dyDescent="0.2">
      <c r="A25" s="19" t="s">
        <v>49</v>
      </c>
      <c r="B25" s="20"/>
      <c r="C25" s="20" t="s">
        <v>50</v>
      </c>
      <c r="D25" s="21">
        <v>24</v>
      </c>
      <c r="E25" s="22">
        <f t="shared" si="0"/>
        <v>44.444444444444443</v>
      </c>
      <c r="F25" s="21">
        <v>32</v>
      </c>
      <c r="G25" s="22">
        <f t="shared" si="1"/>
        <v>53.333333333333336</v>
      </c>
      <c r="H25" s="22">
        <v>0</v>
      </c>
      <c r="I25" s="22">
        <f t="shared" si="2"/>
        <v>56</v>
      </c>
      <c r="J25" s="25" t="s">
        <v>48</v>
      </c>
      <c r="K25" s="24"/>
      <c r="W25" t="s">
        <v>17</v>
      </c>
    </row>
    <row r="26" spans="1:23" x14ac:dyDescent="0.2">
      <c r="A26" s="19" t="s">
        <v>51</v>
      </c>
      <c r="B26" s="20"/>
      <c r="C26" s="20" t="s">
        <v>52</v>
      </c>
      <c r="D26" s="21">
        <v>21</v>
      </c>
      <c r="E26" s="22">
        <f t="shared" si="0"/>
        <v>38.888888888888893</v>
      </c>
      <c r="F26" s="21">
        <v>34</v>
      </c>
      <c r="G26" s="22">
        <f t="shared" si="1"/>
        <v>56.666666666666664</v>
      </c>
      <c r="H26" s="22">
        <v>0</v>
      </c>
      <c r="I26" s="22">
        <f t="shared" si="2"/>
        <v>55</v>
      </c>
      <c r="J26" s="25" t="s">
        <v>48</v>
      </c>
      <c r="K26" s="24"/>
      <c r="W26" t="s">
        <v>17</v>
      </c>
    </row>
    <row r="27" spans="1:23" x14ac:dyDescent="0.2">
      <c r="A27" s="19" t="s">
        <v>53</v>
      </c>
      <c r="B27" s="20"/>
      <c r="C27" s="20" t="s">
        <v>54</v>
      </c>
      <c r="D27" s="21">
        <v>24</v>
      </c>
      <c r="E27" s="22">
        <f t="shared" si="0"/>
        <v>44.444444444444443</v>
      </c>
      <c r="F27" s="21">
        <v>30</v>
      </c>
      <c r="G27" s="22">
        <f t="shared" si="1"/>
        <v>50</v>
      </c>
      <c r="H27" s="22">
        <v>0</v>
      </c>
      <c r="I27" s="22">
        <f t="shared" si="2"/>
        <v>54</v>
      </c>
      <c r="J27" s="25" t="s">
        <v>48</v>
      </c>
      <c r="K27" s="26"/>
      <c r="W27" t="s">
        <v>17</v>
      </c>
    </row>
    <row r="28" spans="1:23" x14ac:dyDescent="0.2">
      <c r="A28" s="19" t="s">
        <v>55</v>
      </c>
      <c r="B28" s="20"/>
      <c r="C28" s="20" t="s">
        <v>56</v>
      </c>
      <c r="D28" s="21">
        <v>17</v>
      </c>
      <c r="E28" s="22">
        <f t="shared" si="0"/>
        <v>31.481481481481481</v>
      </c>
      <c r="F28" s="21">
        <v>31</v>
      </c>
      <c r="G28" s="22">
        <f t="shared" si="1"/>
        <v>51.666666666666671</v>
      </c>
      <c r="H28" s="22">
        <v>0</v>
      </c>
      <c r="I28" s="22">
        <f t="shared" si="2"/>
        <v>48</v>
      </c>
      <c r="J28" s="27" t="s">
        <v>57</v>
      </c>
      <c r="K28" s="26"/>
    </row>
    <row r="29" spans="1:23" x14ac:dyDescent="0.2">
      <c r="A29" s="19" t="s">
        <v>58</v>
      </c>
      <c r="B29" s="20"/>
      <c r="C29" s="20" t="s">
        <v>59</v>
      </c>
      <c r="D29" s="21">
        <v>15</v>
      </c>
      <c r="E29" s="22">
        <f t="shared" si="0"/>
        <v>27.777777777777779</v>
      </c>
      <c r="F29" s="21">
        <v>25</v>
      </c>
      <c r="G29" s="22">
        <f t="shared" si="1"/>
        <v>41.666666666666671</v>
      </c>
      <c r="H29" s="22">
        <v>0</v>
      </c>
      <c r="I29" s="22">
        <f t="shared" si="2"/>
        <v>40</v>
      </c>
      <c r="J29" s="27" t="s">
        <v>57</v>
      </c>
      <c r="K29" s="26"/>
    </row>
    <row r="30" spans="1:23" ht="13.5" thickBot="1" x14ac:dyDescent="0.25">
      <c r="A30" s="28" t="s">
        <v>60</v>
      </c>
      <c r="B30" s="29"/>
      <c r="C30" s="29" t="s">
        <v>61</v>
      </c>
      <c r="D30" s="30">
        <v>0</v>
      </c>
      <c r="E30" s="31">
        <f t="shared" si="0"/>
        <v>0</v>
      </c>
      <c r="F30" s="30">
        <v>0</v>
      </c>
      <c r="G30" s="31">
        <f t="shared" si="1"/>
        <v>0</v>
      </c>
      <c r="H30" s="31">
        <v>0</v>
      </c>
      <c r="I30" s="31">
        <f t="shared" si="2"/>
        <v>0</v>
      </c>
      <c r="J30" s="32" t="s">
        <v>62</v>
      </c>
      <c r="K30" s="33"/>
    </row>
    <row r="34" spans="1:11" ht="13.5" thickBot="1" x14ac:dyDescent="0.25"/>
    <row r="35" spans="1:11" x14ac:dyDescent="0.2">
      <c r="A35" s="36" t="s">
        <v>63</v>
      </c>
      <c r="B35" s="37" t="s">
        <v>64</v>
      </c>
      <c r="C35" s="38"/>
      <c r="D35" s="38"/>
      <c r="E35" s="38"/>
      <c r="F35" s="39"/>
      <c r="H35" s="36" t="s">
        <v>65</v>
      </c>
      <c r="I35" s="40" t="s">
        <v>66</v>
      </c>
      <c r="J35"/>
      <c r="K35" s="34"/>
    </row>
    <row r="36" spans="1:11" x14ac:dyDescent="0.2">
      <c r="A36" s="41" t="s">
        <v>15</v>
      </c>
      <c r="B36" s="42" t="s">
        <v>67</v>
      </c>
      <c r="C36" s="43"/>
      <c r="D36" s="43"/>
      <c r="E36" s="43"/>
      <c r="F36" s="44"/>
      <c r="H36" s="41" t="s">
        <v>68</v>
      </c>
      <c r="I36" s="45" t="s">
        <v>69</v>
      </c>
      <c r="J36"/>
      <c r="K36" s="34"/>
    </row>
    <row r="37" spans="1:11" ht="13.5" thickBot="1" x14ac:dyDescent="0.25">
      <c r="A37" s="46" t="s">
        <v>48</v>
      </c>
      <c r="B37" s="47" t="s">
        <v>70</v>
      </c>
      <c r="C37" s="48"/>
      <c r="D37" s="48"/>
      <c r="E37" s="48"/>
      <c r="F37" s="49"/>
      <c r="H37" s="50" t="s">
        <v>16</v>
      </c>
      <c r="I37" s="51" t="s">
        <v>71</v>
      </c>
      <c r="J37"/>
      <c r="K37" s="34"/>
    </row>
    <row r="38" spans="1:11" x14ac:dyDescent="0.2">
      <c r="A38" s="52" t="s">
        <v>62</v>
      </c>
      <c r="B38" s="53" t="s">
        <v>72</v>
      </c>
      <c r="C38" s="54"/>
      <c r="D38" s="54"/>
      <c r="E38" s="54"/>
      <c r="F38" s="55"/>
      <c r="J38"/>
      <c r="K38" s="34"/>
    </row>
    <row r="39" spans="1:11" ht="13.5" thickBot="1" x14ac:dyDescent="0.25">
      <c r="A39" s="56" t="s">
        <v>57</v>
      </c>
      <c r="B39" s="57" t="s">
        <v>73</v>
      </c>
      <c r="C39" s="58"/>
      <c r="D39" s="58"/>
      <c r="E39" s="58"/>
      <c r="F39" s="59"/>
      <c r="J39"/>
      <c r="K39" s="34"/>
    </row>
  </sheetData>
  <pageMargins left="0.7" right="0.7" top="0.75" bottom="0.75" header="0.3" footer="0.3"/>
  <pageSetup paperSize="9" scale="42" fitToHeight="0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Ekonomika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KABINET2</dc:creator>
  <cp:lastModifiedBy>KABINET2</cp:lastModifiedBy>
  <dcterms:created xsi:type="dcterms:W3CDTF">2019-05-17T07:17:22Z</dcterms:created>
  <dcterms:modified xsi:type="dcterms:W3CDTF">2019-05-17T07:17:42Z</dcterms:modified>
</cp:coreProperties>
</file>