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\Desktop\dol\prijimacky\"/>
    </mc:Choice>
  </mc:AlternateContent>
  <bookViews>
    <workbookView xWindow="0" yWindow="0" windowWidth="20490" windowHeight="7755"/>
  </bookViews>
  <sheets>
    <sheet name="Veterinarst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6" i="1" l="1"/>
  <c r="G106" i="1"/>
  <c r="E106" i="1"/>
  <c r="I105" i="1"/>
  <c r="G105" i="1"/>
  <c r="E105" i="1"/>
  <c r="I104" i="1"/>
  <c r="G104" i="1"/>
  <c r="E104" i="1"/>
  <c r="I103" i="1"/>
  <c r="G103" i="1"/>
  <c r="E103" i="1"/>
  <c r="I102" i="1"/>
  <c r="G102" i="1"/>
  <c r="E102" i="1"/>
  <c r="I101" i="1"/>
  <c r="G101" i="1"/>
  <c r="E101" i="1"/>
  <c r="I100" i="1"/>
  <c r="G100" i="1"/>
  <c r="E100" i="1"/>
  <c r="I99" i="1"/>
  <c r="G99" i="1"/>
  <c r="E99" i="1"/>
  <c r="I98" i="1"/>
  <c r="G98" i="1"/>
  <c r="E98" i="1"/>
  <c r="I97" i="1"/>
  <c r="G97" i="1"/>
  <c r="E97" i="1"/>
  <c r="I96" i="1"/>
  <c r="G96" i="1"/>
  <c r="E96" i="1"/>
  <c r="I95" i="1"/>
  <c r="G95" i="1"/>
  <c r="E95" i="1"/>
  <c r="I94" i="1"/>
  <c r="G94" i="1"/>
  <c r="E94" i="1"/>
  <c r="I93" i="1"/>
  <c r="G93" i="1"/>
  <c r="E93" i="1"/>
  <c r="I92" i="1"/>
  <c r="G92" i="1"/>
  <c r="E92" i="1"/>
  <c r="I91" i="1"/>
  <c r="G91" i="1"/>
  <c r="E91" i="1"/>
  <c r="I90" i="1"/>
  <c r="G90" i="1"/>
  <c r="E90" i="1"/>
  <c r="I89" i="1"/>
  <c r="G89" i="1"/>
  <c r="E89" i="1"/>
  <c r="I88" i="1"/>
  <c r="G88" i="1"/>
  <c r="E88" i="1"/>
  <c r="I87" i="1"/>
  <c r="G87" i="1"/>
  <c r="E87" i="1"/>
  <c r="I86" i="1"/>
  <c r="G86" i="1"/>
  <c r="E86" i="1"/>
  <c r="I85" i="1"/>
  <c r="G85" i="1"/>
  <c r="E85" i="1"/>
  <c r="I84" i="1"/>
  <c r="G84" i="1"/>
  <c r="E84" i="1"/>
  <c r="I83" i="1"/>
  <c r="G83" i="1"/>
  <c r="E83" i="1"/>
  <c r="I82" i="1"/>
  <c r="G82" i="1"/>
  <c r="E82" i="1"/>
  <c r="I81" i="1"/>
  <c r="G81" i="1"/>
  <c r="E81" i="1"/>
  <c r="I80" i="1"/>
  <c r="G80" i="1"/>
  <c r="E80" i="1"/>
  <c r="I79" i="1"/>
  <c r="G79" i="1"/>
  <c r="E79" i="1"/>
  <c r="I78" i="1"/>
  <c r="G78" i="1"/>
  <c r="E78" i="1"/>
  <c r="I77" i="1"/>
  <c r="G77" i="1"/>
  <c r="E77" i="1"/>
  <c r="I76" i="1"/>
  <c r="G76" i="1"/>
  <c r="E76" i="1"/>
  <c r="I75" i="1"/>
  <c r="G75" i="1"/>
  <c r="E75" i="1"/>
  <c r="I74" i="1"/>
  <c r="G74" i="1"/>
  <c r="E74" i="1"/>
  <c r="I73" i="1"/>
  <c r="G73" i="1"/>
  <c r="E73" i="1"/>
  <c r="I72" i="1"/>
  <c r="G72" i="1"/>
  <c r="E72" i="1"/>
  <c r="I71" i="1"/>
  <c r="G71" i="1"/>
  <c r="E71" i="1"/>
  <c r="I70" i="1"/>
  <c r="G70" i="1"/>
  <c r="E70" i="1"/>
  <c r="I69" i="1"/>
  <c r="G69" i="1"/>
  <c r="E69" i="1"/>
  <c r="I68" i="1"/>
  <c r="G68" i="1"/>
  <c r="E68" i="1"/>
  <c r="I67" i="1"/>
  <c r="G67" i="1"/>
  <c r="E67" i="1"/>
  <c r="I66" i="1"/>
  <c r="G66" i="1"/>
  <c r="E66" i="1"/>
  <c r="I65" i="1"/>
  <c r="G65" i="1"/>
  <c r="E65" i="1"/>
  <c r="I64" i="1"/>
  <c r="G64" i="1"/>
  <c r="E64" i="1"/>
  <c r="I63" i="1"/>
  <c r="G63" i="1"/>
  <c r="E63" i="1"/>
  <c r="I62" i="1"/>
  <c r="G62" i="1"/>
  <c r="E62" i="1"/>
  <c r="I61" i="1"/>
  <c r="G61" i="1"/>
  <c r="E61" i="1"/>
  <c r="I60" i="1"/>
  <c r="G60" i="1"/>
  <c r="E60" i="1"/>
  <c r="I59" i="1"/>
  <c r="G59" i="1"/>
  <c r="E59" i="1"/>
  <c r="I58" i="1"/>
  <c r="G58" i="1"/>
  <c r="E58" i="1"/>
  <c r="I57" i="1"/>
  <c r="G57" i="1"/>
  <c r="E57" i="1"/>
  <c r="I56" i="1"/>
  <c r="G56" i="1"/>
  <c r="E56" i="1"/>
  <c r="I55" i="1"/>
  <c r="G55" i="1"/>
  <c r="E55" i="1"/>
  <c r="I54" i="1"/>
  <c r="G54" i="1"/>
  <c r="E54" i="1"/>
  <c r="I53" i="1"/>
  <c r="G53" i="1"/>
  <c r="E53" i="1"/>
  <c r="I52" i="1"/>
  <c r="G52" i="1"/>
  <c r="E52" i="1"/>
  <c r="I51" i="1"/>
  <c r="G51" i="1"/>
  <c r="E51" i="1"/>
  <c r="I50" i="1"/>
  <c r="G50" i="1"/>
  <c r="E50" i="1"/>
  <c r="I49" i="1"/>
  <c r="G49" i="1"/>
  <c r="E49" i="1"/>
  <c r="I48" i="1"/>
  <c r="G48" i="1"/>
  <c r="E48" i="1"/>
  <c r="I47" i="1"/>
  <c r="G47" i="1"/>
  <c r="E47" i="1"/>
  <c r="I46" i="1"/>
  <c r="G46" i="1"/>
  <c r="E46" i="1"/>
  <c r="I45" i="1"/>
  <c r="G45" i="1"/>
  <c r="E45" i="1"/>
  <c r="I44" i="1"/>
  <c r="G44" i="1"/>
  <c r="E44" i="1"/>
  <c r="I43" i="1"/>
  <c r="G43" i="1"/>
  <c r="E43" i="1"/>
  <c r="I42" i="1"/>
  <c r="G42" i="1"/>
  <c r="E42" i="1"/>
  <c r="I41" i="1"/>
  <c r="G41" i="1"/>
  <c r="E41" i="1"/>
  <c r="I40" i="1"/>
  <c r="G40" i="1"/>
  <c r="E40" i="1"/>
  <c r="I39" i="1"/>
  <c r="G39" i="1"/>
  <c r="E39" i="1"/>
  <c r="I38" i="1"/>
  <c r="G38" i="1"/>
  <c r="E38" i="1"/>
  <c r="I37" i="1"/>
  <c r="G37" i="1"/>
  <c r="E37" i="1"/>
  <c r="I36" i="1"/>
  <c r="G36" i="1"/>
  <c r="E36" i="1"/>
  <c r="I35" i="1"/>
  <c r="G35" i="1"/>
  <c r="E35" i="1"/>
  <c r="I34" i="1"/>
  <c r="G34" i="1"/>
  <c r="E34" i="1"/>
  <c r="I33" i="1"/>
  <c r="G33" i="1"/>
  <c r="E33" i="1"/>
  <c r="I32" i="1"/>
  <c r="G32" i="1"/>
  <c r="E32" i="1"/>
  <c r="I31" i="1"/>
  <c r="G31" i="1"/>
  <c r="E31" i="1"/>
  <c r="I30" i="1"/>
  <c r="G30" i="1"/>
  <c r="E30" i="1"/>
  <c r="I29" i="1"/>
  <c r="G29" i="1"/>
  <c r="E29" i="1"/>
  <c r="I28" i="1"/>
  <c r="G28" i="1"/>
  <c r="E28" i="1"/>
  <c r="I27" i="1"/>
  <c r="G27" i="1"/>
  <c r="E27" i="1"/>
  <c r="I26" i="1"/>
  <c r="G26" i="1"/>
  <c r="E26" i="1"/>
  <c r="I25" i="1"/>
  <c r="G25" i="1"/>
  <c r="E25" i="1"/>
  <c r="I24" i="1"/>
  <c r="G24" i="1"/>
  <c r="E24" i="1"/>
  <c r="I23" i="1"/>
  <c r="G23" i="1"/>
  <c r="E23" i="1"/>
  <c r="I22" i="1"/>
  <c r="G22" i="1"/>
  <c r="E22" i="1"/>
  <c r="I21" i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</calcChain>
</file>

<file path=xl/sharedStrings.xml><?xml version="1.0" encoding="utf-8"?>
<sst xmlns="http://schemas.openxmlformats.org/spreadsheetml/2006/main" count="282" uniqueCount="129">
  <si>
    <t>Stredná odborná škola poľnohospodárstva a služieb na vidieku v Žiline</t>
  </si>
  <si>
    <t>Výsledky prijímacích skúšok v školskom roku 2018/19</t>
  </si>
  <si>
    <t>4336 M veterinárne zdravotníctvo a hygiena, 02 hygienická a laboratórna služba</t>
  </si>
  <si>
    <t>P.č.</t>
  </si>
  <si>
    <t>Meno priezvisko</t>
  </si>
  <si>
    <t>Kód</t>
  </si>
  <si>
    <t>SJL</t>
  </si>
  <si>
    <t>Úspešnosť v %</t>
  </si>
  <si>
    <t>BIO</t>
  </si>
  <si>
    <t>Body za súťaže</t>
  </si>
  <si>
    <t>Body spolu</t>
  </si>
  <si>
    <t>Kód rozhodnutia</t>
  </si>
  <si>
    <t>Potvrdenie zápisu</t>
  </si>
  <si>
    <t xml:space="preserve">  1/  1</t>
  </si>
  <si>
    <t>P1</t>
  </si>
  <si>
    <t>X</t>
  </si>
  <si>
    <t xml:space="preserve">  2/  2</t>
  </si>
  <si>
    <t>PP</t>
  </si>
  <si>
    <t>P</t>
  </si>
  <si>
    <t xml:space="preserve">  3/  3</t>
  </si>
  <si>
    <t xml:space="preserve">  4/  4</t>
  </si>
  <si>
    <t xml:space="preserve">  5/  5</t>
  </si>
  <si>
    <t xml:space="preserve">  6/  6</t>
  </si>
  <si>
    <t xml:space="preserve">  7/  7</t>
  </si>
  <si>
    <t xml:space="preserve">  8/  8</t>
  </si>
  <si>
    <t xml:space="preserve">  9/  9</t>
  </si>
  <si>
    <t xml:space="preserve"> 10/ 10</t>
  </si>
  <si>
    <t xml:space="preserve"> 10/ 11</t>
  </si>
  <si>
    <t xml:space="preserve"> 10/ 12</t>
  </si>
  <si>
    <t xml:space="preserve"> 11/ 13</t>
  </si>
  <si>
    <t xml:space="preserve"> 11/ 14</t>
  </si>
  <si>
    <t xml:space="preserve"> 11/ 15</t>
  </si>
  <si>
    <t xml:space="preserve"> 12/ 16</t>
  </si>
  <si>
    <t xml:space="preserve"> 12/ 17</t>
  </si>
  <si>
    <t xml:space="preserve"> 13/ 18</t>
  </si>
  <si>
    <t xml:space="preserve"> 13/ 19</t>
  </si>
  <si>
    <t xml:space="preserve"> 14/ 20</t>
  </si>
  <si>
    <t xml:space="preserve"> 14/ 21</t>
  </si>
  <si>
    <t xml:space="preserve"> 14/ 22</t>
  </si>
  <si>
    <t xml:space="preserve"> 14/ 23</t>
  </si>
  <si>
    <t xml:space="preserve"> 14/ 24</t>
  </si>
  <si>
    <t xml:space="preserve"> 15/ 25</t>
  </si>
  <si>
    <t xml:space="preserve"> 15/ 26</t>
  </si>
  <si>
    <t xml:space="preserve"> 15/ 27</t>
  </si>
  <si>
    <t>NM</t>
  </si>
  <si>
    <t xml:space="preserve"> 16/ 28</t>
  </si>
  <si>
    <t xml:space="preserve"> 16/ 29</t>
  </si>
  <si>
    <t xml:space="preserve"> 17/ 30</t>
  </si>
  <si>
    <t xml:space="preserve"> 17/ 31</t>
  </si>
  <si>
    <t xml:space="preserve"> 18/ 32</t>
  </si>
  <si>
    <t xml:space="preserve"> 19/ 33</t>
  </si>
  <si>
    <t/>
  </si>
  <si>
    <t xml:space="preserve"> 19/ 34</t>
  </si>
  <si>
    <t xml:space="preserve"> 19/ 35</t>
  </si>
  <si>
    <t xml:space="preserve"> 19/ 36</t>
  </si>
  <si>
    <t xml:space="preserve"> 19/ 37</t>
  </si>
  <si>
    <t xml:space="preserve"> 20/ 38</t>
  </si>
  <si>
    <t xml:space="preserve"> 21/ 39</t>
  </si>
  <si>
    <t xml:space="preserve"> 21/ 40</t>
  </si>
  <si>
    <t xml:space="preserve"> 21/ 41</t>
  </si>
  <si>
    <t xml:space="preserve"> 21/ 42</t>
  </si>
  <si>
    <t xml:space="preserve"> 22/ 43</t>
  </si>
  <si>
    <t xml:space="preserve"> 22/ 44</t>
  </si>
  <si>
    <t xml:space="preserve"> 22/ 45</t>
  </si>
  <si>
    <t xml:space="preserve"> 23/ 46</t>
  </si>
  <si>
    <t xml:space="preserve"> 23/ 47</t>
  </si>
  <si>
    <t xml:space="preserve"> 23/ 48</t>
  </si>
  <si>
    <t xml:space="preserve"> 24/ 49</t>
  </si>
  <si>
    <t xml:space="preserve"> 24/ 50</t>
  </si>
  <si>
    <t xml:space="preserve"> 24/ 51</t>
  </si>
  <si>
    <t xml:space="preserve"> 24/ 52</t>
  </si>
  <si>
    <t xml:space="preserve"> 24/ 53</t>
  </si>
  <si>
    <t xml:space="preserve"> 25/ 54</t>
  </si>
  <si>
    <t xml:space="preserve"> 25/ 55</t>
  </si>
  <si>
    <t xml:space="preserve"> 25/ 56</t>
  </si>
  <si>
    <t xml:space="preserve"> 25/ 57</t>
  </si>
  <si>
    <t xml:space="preserve"> 25/ 58</t>
  </si>
  <si>
    <t xml:space="preserve"> 26/ 59</t>
  </si>
  <si>
    <t xml:space="preserve"> 26/ 60</t>
  </si>
  <si>
    <t xml:space="preserve"> 26/ 61</t>
  </si>
  <si>
    <t xml:space="preserve"> 26/ 62</t>
  </si>
  <si>
    <t xml:space="preserve"> 27/ 63</t>
  </si>
  <si>
    <t xml:space="preserve"> 27/ 64</t>
  </si>
  <si>
    <t xml:space="preserve"> 27/ 65</t>
  </si>
  <si>
    <t xml:space="preserve"> 27/ 66</t>
  </si>
  <si>
    <t xml:space="preserve"> 27/ 67</t>
  </si>
  <si>
    <t xml:space="preserve"> 28/ 68</t>
  </si>
  <si>
    <t xml:space="preserve"> 29/ 69</t>
  </si>
  <si>
    <t xml:space="preserve"> 29/ 70</t>
  </si>
  <si>
    <t xml:space="preserve"> 30/ 71</t>
  </si>
  <si>
    <t xml:space="preserve"> 31/ 72</t>
  </si>
  <si>
    <t xml:space="preserve"> 31/ 73</t>
  </si>
  <si>
    <t xml:space="preserve"> 32/ 74</t>
  </si>
  <si>
    <t xml:space="preserve"> 32/ 75</t>
  </si>
  <si>
    <t xml:space="preserve"> 33/ 76</t>
  </si>
  <si>
    <t xml:space="preserve"> 33/ 77</t>
  </si>
  <si>
    <t xml:space="preserve"> 34/ 78</t>
  </si>
  <si>
    <t xml:space="preserve"> 35/ 79</t>
  </si>
  <si>
    <t xml:space="preserve"> 35/ 80</t>
  </si>
  <si>
    <t xml:space="preserve"> 35/ 81</t>
  </si>
  <si>
    <t xml:space="preserve"> 36/ 82</t>
  </si>
  <si>
    <t xml:space="preserve"> 36/ 83</t>
  </si>
  <si>
    <t xml:space="preserve"> 37/ 84</t>
  </si>
  <si>
    <t xml:space="preserve"> 38/ 85</t>
  </si>
  <si>
    <t xml:space="preserve"> 38/ 86</t>
  </si>
  <si>
    <t xml:space="preserve"> 39/ 87</t>
  </si>
  <si>
    <t xml:space="preserve"> 40/ 88</t>
  </si>
  <si>
    <t xml:space="preserve"> 41/ 89</t>
  </si>
  <si>
    <t xml:space="preserve"> 42/ 90</t>
  </si>
  <si>
    <t xml:space="preserve"> 43/ 91</t>
  </si>
  <si>
    <t xml:space="preserve"> 44/ 92</t>
  </si>
  <si>
    <t>N5</t>
  </si>
  <si>
    <t xml:space="preserve"> 44/ 93</t>
  </si>
  <si>
    <t xml:space="preserve"> 45/ 94</t>
  </si>
  <si>
    <t xml:space="preserve"> 46/ 95</t>
  </si>
  <si>
    <t>N1</t>
  </si>
  <si>
    <t xml:space="preserve"> 46/ 96</t>
  </si>
  <si>
    <t xml:space="preserve"> 46/ 97</t>
  </si>
  <si>
    <t xml:space="preserve"> 46/ 98</t>
  </si>
  <si>
    <t xml:space="preserve"> 46/ 99</t>
  </si>
  <si>
    <t>prijatý bez prijímacích skúšok</t>
  </si>
  <si>
    <t>Z</t>
  </si>
  <si>
    <t>zapísaný</t>
  </si>
  <si>
    <t>prijatý na základe prijímacích skúšok</t>
  </si>
  <si>
    <t>zrušil zápis</t>
  </si>
  <si>
    <t>Neprijatý, nevyhovel kritériám (pre nedostatok miesta)</t>
  </si>
  <si>
    <t>pozvaný</t>
  </si>
  <si>
    <t>Nepriatý, nezúčastnil sa prijímacích skúšok</t>
  </si>
  <si>
    <t>Neprijatý, neprospel z jedného alebo z dvoch predmetov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</si>
</sst>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2" fontId="0" fillId="0" borderId="6" xfId="0" applyNumberFormat="1" applyBorder="1"/>
    <xf numFmtId="2" fontId="0" fillId="0" borderId="6" xfId="0" applyNumberForma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0" borderId="9" xfId="0" applyNumberFormat="1" applyBorder="1"/>
    <xf numFmtId="2" fontId="0" fillId="0" borderId="9" xfId="0" applyNumberFormat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2" xfId="0" applyNumberFormat="1" applyBorder="1"/>
    <xf numFmtId="0" fontId="4" fillId="7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Continuous"/>
    </xf>
    <xf numFmtId="0" fontId="4" fillId="3" borderId="15" xfId="0" applyFont="1" applyFill="1" applyBorder="1" applyAlignment="1">
      <alignment horizontal="centerContinuous"/>
    </xf>
    <xf numFmtId="0" fontId="4" fillId="3" borderId="1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Continuous"/>
    </xf>
    <xf numFmtId="0" fontId="4" fillId="4" borderId="18" xfId="0" applyFont="1" applyFill="1" applyBorder="1" applyAlignment="1">
      <alignment horizontal="centerContinuous"/>
    </xf>
    <xf numFmtId="0" fontId="4" fillId="4" borderId="19" xfId="0" applyFont="1" applyFill="1" applyBorder="1" applyAlignment="1">
      <alignment horizontal="centerContinuous"/>
    </xf>
    <xf numFmtId="0" fontId="4" fillId="4" borderId="10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Continuous"/>
    </xf>
    <xf numFmtId="0" fontId="4" fillId="5" borderId="18" xfId="0" applyFont="1" applyFill="1" applyBorder="1" applyAlignment="1">
      <alignment horizontal="centerContinuous"/>
    </xf>
    <xf numFmtId="0" fontId="4" fillId="5" borderId="19" xfId="0" applyFont="1" applyFill="1" applyBorder="1" applyAlignment="1">
      <alignment horizontal="centerContinuous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Continuous"/>
    </xf>
    <xf numFmtId="0" fontId="4" fillId="7" borderId="18" xfId="0" applyFont="1" applyFill="1" applyBorder="1" applyAlignment="1">
      <alignment horizontal="centerContinuous"/>
    </xf>
    <xf numFmtId="0" fontId="4" fillId="7" borderId="19" xfId="0" applyFont="1" applyFill="1" applyBorder="1" applyAlignment="1">
      <alignment horizontal="centerContinuous"/>
    </xf>
    <xf numFmtId="0" fontId="4" fillId="6" borderId="11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Continuous"/>
    </xf>
    <xf numFmtId="0" fontId="4" fillId="6" borderId="21" xfId="0" applyFont="1" applyFill="1" applyBorder="1" applyAlignment="1">
      <alignment horizontal="centerContinuous"/>
    </xf>
    <xf numFmtId="0" fontId="4" fillId="6" borderId="22" xfId="0" applyFont="1" applyFill="1" applyBorder="1" applyAlignment="1">
      <alignment horizontal="centerContinuous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tabSelected="1" workbookViewId="0">
      <selection activeCell="B24" sqref="B24"/>
    </sheetView>
  </sheetViews>
  <sheetFormatPr defaultRowHeight="12.75" x14ac:dyDescent="0.2"/>
  <cols>
    <col min="1" max="1" width="8.42578125" style="5" customWidth="1"/>
    <col min="2" max="2" width="19.42578125" style="7" customWidth="1"/>
    <col min="3" max="3" width="7.7109375" style="5" customWidth="1"/>
    <col min="4" max="4" width="7.5703125" style="5" customWidth="1"/>
    <col min="5" max="5" width="10.140625" style="5" customWidth="1"/>
    <col min="6" max="6" width="7.5703125" style="5" customWidth="1"/>
    <col min="7" max="8" width="11.140625" style="5" customWidth="1"/>
    <col min="9" max="9" width="7.5703125" style="5" customWidth="1"/>
    <col min="10" max="10" width="12.140625" style="5" customWidth="1"/>
    <col min="11" max="11" width="11.140625" style="5" customWidth="1"/>
    <col min="13" max="13" width="16.140625" customWidth="1"/>
    <col min="14" max="14" width="9.85546875" customWidth="1"/>
  </cols>
  <sheetData>
    <row r="1" spans="1:12" ht="13.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2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2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x14ac:dyDescent="0.2">
      <c r="B5" s="6"/>
    </row>
    <row r="6" spans="1:12" ht="13.5" thickBot="1" x14ac:dyDescent="0.25"/>
    <row r="7" spans="1:12" ht="26.25" thickBot="1" x14ac:dyDescent="0.25">
      <c r="A7" s="8" t="s">
        <v>3</v>
      </c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7</v>
      </c>
      <c r="H7" s="9" t="s">
        <v>9</v>
      </c>
      <c r="I7" s="9" t="s">
        <v>10</v>
      </c>
      <c r="J7" s="10" t="s">
        <v>11</v>
      </c>
      <c r="K7" s="11" t="s">
        <v>12</v>
      </c>
    </row>
    <row r="8" spans="1:12" x14ac:dyDescent="0.2">
      <c r="A8" s="12" t="s">
        <v>13</v>
      </c>
      <c r="B8" s="13"/>
      <c r="C8" s="13">
        <v>6200</v>
      </c>
      <c r="D8" s="14"/>
      <c r="E8" s="15"/>
      <c r="F8" s="14"/>
      <c r="G8" s="15"/>
      <c r="H8" s="15">
        <v>0</v>
      </c>
      <c r="I8" s="15"/>
      <c r="J8" s="16" t="s">
        <v>14</v>
      </c>
      <c r="K8" s="17" t="s">
        <v>15</v>
      </c>
    </row>
    <row r="9" spans="1:12" x14ac:dyDescent="0.2">
      <c r="A9" s="18" t="s">
        <v>16</v>
      </c>
      <c r="B9" s="19"/>
      <c r="C9" s="19">
        <v>6438</v>
      </c>
      <c r="D9" s="20">
        <v>54</v>
      </c>
      <c r="E9" s="21">
        <f>D9/54*100</f>
        <v>100</v>
      </c>
      <c r="F9" s="20">
        <v>60</v>
      </c>
      <c r="G9" s="21">
        <f>F9/60*100</f>
        <v>100</v>
      </c>
      <c r="H9" s="21">
        <v>0</v>
      </c>
      <c r="I9" s="21">
        <f>D9+F9+H9</f>
        <v>114</v>
      </c>
      <c r="J9" s="22" t="s">
        <v>17</v>
      </c>
      <c r="K9" s="23" t="s">
        <v>18</v>
      </c>
    </row>
    <row r="10" spans="1:12" x14ac:dyDescent="0.2">
      <c r="A10" s="18" t="s">
        <v>19</v>
      </c>
      <c r="B10" s="19"/>
      <c r="C10" s="19">
        <v>153</v>
      </c>
      <c r="D10" s="20">
        <v>48</v>
      </c>
      <c r="E10" s="21">
        <f>D10/54*100</f>
        <v>88.888888888888886</v>
      </c>
      <c r="F10" s="20">
        <v>58</v>
      </c>
      <c r="G10" s="21">
        <f>F10/60*100</f>
        <v>96.666666666666671</v>
      </c>
      <c r="H10" s="21">
        <v>6</v>
      </c>
      <c r="I10" s="21">
        <f>D10+F10+H10</f>
        <v>112</v>
      </c>
      <c r="J10" s="22" t="s">
        <v>17</v>
      </c>
      <c r="K10" s="23" t="s">
        <v>18</v>
      </c>
    </row>
    <row r="11" spans="1:12" x14ac:dyDescent="0.2">
      <c r="A11" s="18" t="s">
        <v>20</v>
      </c>
      <c r="B11" s="19"/>
      <c r="C11" s="19">
        <v>9245</v>
      </c>
      <c r="D11" s="20">
        <v>52</v>
      </c>
      <c r="E11" s="21">
        <f t="shared" ref="E11:E74" si="0">D11/54*100</f>
        <v>96.296296296296291</v>
      </c>
      <c r="F11" s="20">
        <v>60</v>
      </c>
      <c r="G11" s="21">
        <f t="shared" ref="G11:G74" si="1">F11/60*100</f>
        <v>100</v>
      </c>
      <c r="H11" s="21">
        <v>0</v>
      </c>
      <c r="I11" s="21">
        <f t="shared" ref="I11:I74" si="2">D11+F11+H11</f>
        <v>112</v>
      </c>
      <c r="J11" s="22" t="s">
        <v>17</v>
      </c>
      <c r="K11" s="23" t="s">
        <v>18</v>
      </c>
    </row>
    <row r="12" spans="1:12" x14ac:dyDescent="0.2">
      <c r="A12" s="18" t="s">
        <v>21</v>
      </c>
      <c r="B12" s="19"/>
      <c r="C12" s="19">
        <v>760</v>
      </c>
      <c r="D12" s="20">
        <v>51</v>
      </c>
      <c r="E12" s="21">
        <f t="shared" si="0"/>
        <v>94.444444444444443</v>
      </c>
      <c r="F12" s="20">
        <v>56</v>
      </c>
      <c r="G12" s="21">
        <f t="shared" si="1"/>
        <v>93.333333333333329</v>
      </c>
      <c r="H12" s="21">
        <v>0</v>
      </c>
      <c r="I12" s="21">
        <f t="shared" si="2"/>
        <v>107</v>
      </c>
      <c r="J12" s="22" t="s">
        <v>17</v>
      </c>
      <c r="K12" s="23" t="s">
        <v>18</v>
      </c>
    </row>
    <row r="13" spans="1:12" x14ac:dyDescent="0.2">
      <c r="A13" s="18" t="s">
        <v>22</v>
      </c>
      <c r="B13" s="19"/>
      <c r="C13" s="19">
        <v>6510</v>
      </c>
      <c r="D13" s="20">
        <v>49</v>
      </c>
      <c r="E13" s="21">
        <f t="shared" si="0"/>
        <v>90.740740740740748</v>
      </c>
      <c r="F13" s="20">
        <v>56</v>
      </c>
      <c r="G13" s="21">
        <f t="shared" si="1"/>
        <v>93.333333333333329</v>
      </c>
      <c r="H13" s="21">
        <v>0</v>
      </c>
      <c r="I13" s="21">
        <f t="shared" si="2"/>
        <v>105</v>
      </c>
      <c r="J13" s="22" t="s">
        <v>17</v>
      </c>
      <c r="K13" s="23" t="s">
        <v>18</v>
      </c>
    </row>
    <row r="14" spans="1:12" x14ac:dyDescent="0.2">
      <c r="A14" s="18" t="s">
        <v>23</v>
      </c>
      <c r="B14" s="19"/>
      <c r="C14" s="19">
        <v>7990</v>
      </c>
      <c r="D14" s="20">
        <v>53</v>
      </c>
      <c r="E14" s="21">
        <f t="shared" si="0"/>
        <v>98.148148148148152</v>
      </c>
      <c r="F14" s="20">
        <v>51</v>
      </c>
      <c r="G14" s="21">
        <f t="shared" si="1"/>
        <v>85</v>
      </c>
      <c r="H14" s="21">
        <v>0</v>
      </c>
      <c r="I14" s="21">
        <f t="shared" si="2"/>
        <v>104</v>
      </c>
      <c r="J14" s="22" t="s">
        <v>17</v>
      </c>
      <c r="K14" s="23" t="s">
        <v>18</v>
      </c>
    </row>
    <row r="15" spans="1:12" x14ac:dyDescent="0.2">
      <c r="A15" s="18" t="s">
        <v>24</v>
      </c>
      <c r="B15" s="19"/>
      <c r="C15" s="19">
        <v>8268</v>
      </c>
      <c r="D15" s="20">
        <v>44</v>
      </c>
      <c r="E15" s="21">
        <f t="shared" si="0"/>
        <v>81.481481481481481</v>
      </c>
      <c r="F15" s="20">
        <v>57</v>
      </c>
      <c r="G15" s="21">
        <f t="shared" si="1"/>
        <v>95</v>
      </c>
      <c r="H15" s="21">
        <v>0</v>
      </c>
      <c r="I15" s="21">
        <f t="shared" si="2"/>
        <v>101</v>
      </c>
      <c r="J15" s="22" t="s">
        <v>17</v>
      </c>
      <c r="K15" s="23" t="s">
        <v>18</v>
      </c>
    </row>
    <row r="16" spans="1:12" x14ac:dyDescent="0.2">
      <c r="A16" s="18" t="s">
        <v>25</v>
      </c>
      <c r="B16" s="19"/>
      <c r="C16" s="19">
        <v>8920</v>
      </c>
      <c r="D16" s="20">
        <v>41</v>
      </c>
      <c r="E16" s="21">
        <f t="shared" si="0"/>
        <v>75.925925925925924</v>
      </c>
      <c r="F16" s="20">
        <v>57</v>
      </c>
      <c r="G16" s="21">
        <f t="shared" si="1"/>
        <v>95</v>
      </c>
      <c r="H16" s="21">
        <v>0</v>
      </c>
      <c r="I16" s="21">
        <f t="shared" si="2"/>
        <v>98</v>
      </c>
      <c r="J16" s="22" t="s">
        <v>17</v>
      </c>
      <c r="K16" s="23" t="s">
        <v>18</v>
      </c>
    </row>
    <row r="17" spans="1:11" x14ac:dyDescent="0.2">
      <c r="A17" s="18" t="s">
        <v>26</v>
      </c>
      <c r="B17" s="19"/>
      <c r="C17" s="19">
        <v>9460</v>
      </c>
      <c r="D17" s="20">
        <v>43</v>
      </c>
      <c r="E17" s="21">
        <f t="shared" si="0"/>
        <v>79.629629629629633</v>
      </c>
      <c r="F17" s="20">
        <v>54</v>
      </c>
      <c r="G17" s="21">
        <f t="shared" si="1"/>
        <v>90</v>
      </c>
      <c r="H17" s="21">
        <v>0</v>
      </c>
      <c r="I17" s="21">
        <f t="shared" si="2"/>
        <v>97</v>
      </c>
      <c r="J17" s="22" t="s">
        <v>17</v>
      </c>
      <c r="K17" s="23" t="s">
        <v>18</v>
      </c>
    </row>
    <row r="18" spans="1:11" x14ac:dyDescent="0.2">
      <c r="A18" s="18" t="s">
        <v>27</v>
      </c>
      <c r="B18" s="19"/>
      <c r="C18" s="19">
        <v>4114</v>
      </c>
      <c r="D18" s="20">
        <v>43</v>
      </c>
      <c r="E18" s="21">
        <f t="shared" si="0"/>
        <v>79.629629629629633</v>
      </c>
      <c r="F18" s="20">
        <v>54</v>
      </c>
      <c r="G18" s="21">
        <f t="shared" si="1"/>
        <v>90</v>
      </c>
      <c r="H18" s="21">
        <v>0</v>
      </c>
      <c r="I18" s="21">
        <f t="shared" si="2"/>
        <v>97</v>
      </c>
      <c r="J18" s="22" t="s">
        <v>17</v>
      </c>
      <c r="K18" s="23" t="s">
        <v>18</v>
      </c>
    </row>
    <row r="19" spans="1:11" x14ac:dyDescent="0.2">
      <c r="A19" s="18" t="s">
        <v>28</v>
      </c>
      <c r="B19" s="19"/>
      <c r="C19" s="19">
        <v>3462</v>
      </c>
      <c r="D19" s="20">
        <v>45</v>
      </c>
      <c r="E19" s="21">
        <f t="shared" si="0"/>
        <v>83.333333333333343</v>
      </c>
      <c r="F19" s="20">
        <v>52</v>
      </c>
      <c r="G19" s="21">
        <f t="shared" si="1"/>
        <v>86.666666666666671</v>
      </c>
      <c r="H19" s="21">
        <v>0</v>
      </c>
      <c r="I19" s="21">
        <f t="shared" si="2"/>
        <v>97</v>
      </c>
      <c r="J19" s="22" t="s">
        <v>17</v>
      </c>
      <c r="K19" s="23" t="s">
        <v>18</v>
      </c>
    </row>
    <row r="20" spans="1:11" x14ac:dyDescent="0.2">
      <c r="A20" s="18" t="s">
        <v>29</v>
      </c>
      <c r="B20" s="19"/>
      <c r="C20" s="19">
        <v>8669</v>
      </c>
      <c r="D20" s="20">
        <v>36</v>
      </c>
      <c r="E20" s="21">
        <f t="shared" si="0"/>
        <v>66.666666666666657</v>
      </c>
      <c r="F20" s="20">
        <v>59</v>
      </c>
      <c r="G20" s="21">
        <f t="shared" si="1"/>
        <v>98.333333333333329</v>
      </c>
      <c r="H20" s="21">
        <v>0</v>
      </c>
      <c r="I20" s="21">
        <f t="shared" si="2"/>
        <v>95</v>
      </c>
      <c r="J20" s="22" t="s">
        <v>17</v>
      </c>
      <c r="K20" s="23" t="s">
        <v>18</v>
      </c>
    </row>
    <row r="21" spans="1:11" x14ac:dyDescent="0.2">
      <c r="A21" s="18" t="s">
        <v>30</v>
      </c>
      <c r="B21" s="19"/>
      <c r="C21" s="19">
        <v>6380</v>
      </c>
      <c r="D21" s="20">
        <v>42</v>
      </c>
      <c r="E21" s="21">
        <f t="shared" si="0"/>
        <v>77.777777777777786</v>
      </c>
      <c r="F21" s="20">
        <v>54</v>
      </c>
      <c r="G21" s="21">
        <f t="shared" si="1"/>
        <v>90</v>
      </c>
      <c r="H21" s="21">
        <v>0</v>
      </c>
      <c r="I21" s="21">
        <f t="shared" si="2"/>
        <v>96</v>
      </c>
      <c r="J21" s="22" t="s">
        <v>17</v>
      </c>
      <c r="K21" s="23" t="s">
        <v>18</v>
      </c>
    </row>
    <row r="22" spans="1:11" x14ac:dyDescent="0.2">
      <c r="A22" s="18" t="s">
        <v>31</v>
      </c>
      <c r="B22" s="19"/>
      <c r="C22" s="19">
        <v>3542</v>
      </c>
      <c r="D22" s="20">
        <v>44</v>
      </c>
      <c r="E22" s="21">
        <f t="shared" si="0"/>
        <v>81.481481481481481</v>
      </c>
      <c r="F22" s="20">
        <v>52</v>
      </c>
      <c r="G22" s="21">
        <f t="shared" si="1"/>
        <v>86.666666666666671</v>
      </c>
      <c r="H22" s="21">
        <v>0</v>
      </c>
      <c r="I22" s="21">
        <f t="shared" si="2"/>
        <v>96</v>
      </c>
      <c r="J22" s="22" t="s">
        <v>17</v>
      </c>
      <c r="K22" s="23" t="s">
        <v>18</v>
      </c>
    </row>
    <row r="23" spans="1:11" x14ac:dyDescent="0.2">
      <c r="A23" s="18" t="s">
        <v>32</v>
      </c>
      <c r="B23" s="19"/>
      <c r="C23" s="19">
        <v>7579</v>
      </c>
      <c r="D23" s="20">
        <v>41</v>
      </c>
      <c r="E23" s="21">
        <f t="shared" si="0"/>
        <v>75.925925925925924</v>
      </c>
      <c r="F23" s="20">
        <v>54</v>
      </c>
      <c r="G23" s="21">
        <f t="shared" si="1"/>
        <v>90</v>
      </c>
      <c r="H23" s="21">
        <v>0</v>
      </c>
      <c r="I23" s="21">
        <f t="shared" si="2"/>
        <v>95</v>
      </c>
      <c r="J23" s="22" t="s">
        <v>17</v>
      </c>
      <c r="K23" s="23" t="s">
        <v>18</v>
      </c>
    </row>
    <row r="24" spans="1:11" x14ac:dyDescent="0.2">
      <c r="A24" s="18" t="s">
        <v>33</v>
      </c>
      <c r="B24" s="19"/>
      <c r="C24" s="19">
        <v>1670</v>
      </c>
      <c r="D24" s="20">
        <v>42</v>
      </c>
      <c r="E24" s="21">
        <f t="shared" si="0"/>
        <v>77.777777777777786</v>
      </c>
      <c r="F24" s="20">
        <v>53</v>
      </c>
      <c r="G24" s="21">
        <f t="shared" si="1"/>
        <v>88.333333333333329</v>
      </c>
      <c r="H24" s="21">
        <v>0</v>
      </c>
      <c r="I24" s="21">
        <f t="shared" si="2"/>
        <v>95</v>
      </c>
      <c r="J24" s="22" t="s">
        <v>17</v>
      </c>
      <c r="K24" s="23" t="s">
        <v>18</v>
      </c>
    </row>
    <row r="25" spans="1:11" x14ac:dyDescent="0.2">
      <c r="A25" s="18" t="s">
        <v>34</v>
      </c>
      <c r="B25" s="19"/>
      <c r="C25" s="19">
        <v>8200</v>
      </c>
      <c r="D25" s="20">
        <v>36</v>
      </c>
      <c r="E25" s="21">
        <f t="shared" si="0"/>
        <v>66.666666666666657</v>
      </c>
      <c r="F25" s="20">
        <v>58</v>
      </c>
      <c r="G25" s="21">
        <f t="shared" si="1"/>
        <v>96.666666666666671</v>
      </c>
      <c r="H25" s="21">
        <v>0</v>
      </c>
      <c r="I25" s="21">
        <f t="shared" si="2"/>
        <v>94</v>
      </c>
      <c r="J25" s="22" t="s">
        <v>17</v>
      </c>
      <c r="K25" s="23" t="s">
        <v>18</v>
      </c>
    </row>
    <row r="26" spans="1:11" x14ac:dyDescent="0.2">
      <c r="A26" s="18" t="s">
        <v>35</v>
      </c>
      <c r="B26" s="19"/>
      <c r="C26" s="19">
        <v>8276</v>
      </c>
      <c r="D26" s="20">
        <v>40</v>
      </c>
      <c r="E26" s="21">
        <f t="shared" si="0"/>
        <v>74.074074074074076</v>
      </c>
      <c r="F26" s="20">
        <v>54</v>
      </c>
      <c r="G26" s="21">
        <f t="shared" si="1"/>
        <v>90</v>
      </c>
      <c r="H26" s="21">
        <v>0</v>
      </c>
      <c r="I26" s="21">
        <f t="shared" si="2"/>
        <v>94</v>
      </c>
      <c r="J26" s="22" t="s">
        <v>17</v>
      </c>
      <c r="K26" s="23" t="s">
        <v>18</v>
      </c>
    </row>
    <row r="27" spans="1:11" x14ac:dyDescent="0.2">
      <c r="A27" s="18" t="s">
        <v>36</v>
      </c>
      <c r="B27" s="19"/>
      <c r="C27" s="19">
        <v>4362</v>
      </c>
      <c r="D27" s="20">
        <v>40</v>
      </c>
      <c r="E27" s="21">
        <f t="shared" si="0"/>
        <v>74.074074074074076</v>
      </c>
      <c r="F27" s="20">
        <v>53</v>
      </c>
      <c r="G27" s="21">
        <f t="shared" si="1"/>
        <v>88.333333333333329</v>
      </c>
      <c r="H27" s="21">
        <v>0</v>
      </c>
      <c r="I27" s="21">
        <f t="shared" si="2"/>
        <v>93</v>
      </c>
      <c r="J27" s="22" t="s">
        <v>17</v>
      </c>
      <c r="K27" s="23" t="s">
        <v>18</v>
      </c>
    </row>
    <row r="28" spans="1:11" x14ac:dyDescent="0.2">
      <c r="A28" s="18" t="s">
        <v>37</v>
      </c>
      <c r="B28" s="19"/>
      <c r="C28" s="19">
        <v>6858</v>
      </c>
      <c r="D28" s="20">
        <v>39</v>
      </c>
      <c r="E28" s="21">
        <f t="shared" si="0"/>
        <v>72.222222222222214</v>
      </c>
      <c r="F28" s="20">
        <v>54</v>
      </c>
      <c r="G28" s="21">
        <f t="shared" si="1"/>
        <v>90</v>
      </c>
      <c r="H28" s="21">
        <v>0</v>
      </c>
      <c r="I28" s="21">
        <f t="shared" si="2"/>
        <v>93</v>
      </c>
      <c r="J28" s="22" t="s">
        <v>17</v>
      </c>
      <c r="K28" s="23" t="s">
        <v>18</v>
      </c>
    </row>
    <row r="29" spans="1:11" x14ac:dyDescent="0.2">
      <c r="A29" s="18" t="s">
        <v>38</v>
      </c>
      <c r="B29" s="19"/>
      <c r="C29" s="19">
        <v>8802</v>
      </c>
      <c r="D29" s="20">
        <v>39</v>
      </c>
      <c r="E29" s="21">
        <f t="shared" si="0"/>
        <v>72.222222222222214</v>
      </c>
      <c r="F29" s="20">
        <v>54</v>
      </c>
      <c r="G29" s="21">
        <f t="shared" si="1"/>
        <v>90</v>
      </c>
      <c r="H29" s="21">
        <v>0</v>
      </c>
      <c r="I29" s="21">
        <f t="shared" si="2"/>
        <v>93</v>
      </c>
      <c r="J29" s="22" t="s">
        <v>17</v>
      </c>
      <c r="K29" s="23" t="s">
        <v>18</v>
      </c>
    </row>
    <row r="30" spans="1:11" x14ac:dyDescent="0.2">
      <c r="A30" s="18" t="s">
        <v>39</v>
      </c>
      <c r="B30" s="19"/>
      <c r="C30" s="19">
        <v>8295</v>
      </c>
      <c r="D30" s="20">
        <v>41</v>
      </c>
      <c r="E30" s="21">
        <f t="shared" si="0"/>
        <v>75.925925925925924</v>
      </c>
      <c r="F30" s="20">
        <v>52</v>
      </c>
      <c r="G30" s="21">
        <f t="shared" si="1"/>
        <v>86.666666666666671</v>
      </c>
      <c r="H30" s="21">
        <v>0</v>
      </c>
      <c r="I30" s="21">
        <f t="shared" si="2"/>
        <v>93</v>
      </c>
      <c r="J30" s="22" t="s">
        <v>17</v>
      </c>
      <c r="K30" s="23" t="s">
        <v>18</v>
      </c>
    </row>
    <row r="31" spans="1:11" x14ac:dyDescent="0.2">
      <c r="A31" s="18" t="s">
        <v>40</v>
      </c>
      <c r="B31" s="19"/>
      <c r="C31" s="19">
        <v>5829</v>
      </c>
      <c r="D31" s="20">
        <v>44</v>
      </c>
      <c r="E31" s="21">
        <f t="shared" si="0"/>
        <v>81.481481481481481</v>
      </c>
      <c r="F31" s="20">
        <v>49</v>
      </c>
      <c r="G31" s="21">
        <f t="shared" si="1"/>
        <v>81.666666666666671</v>
      </c>
      <c r="H31" s="21">
        <v>0</v>
      </c>
      <c r="I31" s="21">
        <f t="shared" si="2"/>
        <v>93</v>
      </c>
      <c r="J31" s="22" t="s">
        <v>17</v>
      </c>
      <c r="K31" s="23" t="s">
        <v>18</v>
      </c>
    </row>
    <row r="32" spans="1:11" x14ac:dyDescent="0.2">
      <c r="A32" s="18" t="s">
        <v>41</v>
      </c>
      <c r="B32" s="19"/>
      <c r="C32" s="19">
        <v>2538</v>
      </c>
      <c r="D32" s="20">
        <v>41</v>
      </c>
      <c r="E32" s="21">
        <f t="shared" si="0"/>
        <v>75.925925925925924</v>
      </c>
      <c r="F32" s="20">
        <v>51</v>
      </c>
      <c r="G32" s="21">
        <f t="shared" si="1"/>
        <v>85</v>
      </c>
      <c r="H32" s="21">
        <v>0</v>
      </c>
      <c r="I32" s="21">
        <f t="shared" si="2"/>
        <v>92</v>
      </c>
      <c r="J32" s="22" t="s">
        <v>17</v>
      </c>
      <c r="K32" s="23" t="s">
        <v>18</v>
      </c>
    </row>
    <row r="33" spans="1:11" x14ac:dyDescent="0.2">
      <c r="A33" s="18" t="s">
        <v>42</v>
      </c>
      <c r="B33" s="19"/>
      <c r="C33" s="19">
        <v>1635</v>
      </c>
      <c r="D33" s="20">
        <v>42</v>
      </c>
      <c r="E33" s="21">
        <f t="shared" si="0"/>
        <v>77.777777777777786</v>
      </c>
      <c r="F33" s="20">
        <v>50</v>
      </c>
      <c r="G33" s="21">
        <f t="shared" si="1"/>
        <v>83.333333333333343</v>
      </c>
      <c r="H33" s="21">
        <v>0</v>
      </c>
      <c r="I33" s="21">
        <f t="shared" si="2"/>
        <v>92</v>
      </c>
      <c r="J33" s="22" t="s">
        <v>17</v>
      </c>
      <c r="K33" s="23" t="s">
        <v>18</v>
      </c>
    </row>
    <row r="34" spans="1:11" x14ac:dyDescent="0.2">
      <c r="A34" s="18" t="s">
        <v>43</v>
      </c>
      <c r="B34" s="19"/>
      <c r="C34" s="19">
        <v>3805</v>
      </c>
      <c r="D34" s="20">
        <v>43</v>
      </c>
      <c r="E34" s="21">
        <f t="shared" si="0"/>
        <v>79.629629629629633</v>
      </c>
      <c r="F34" s="20">
        <v>49</v>
      </c>
      <c r="G34" s="21">
        <f t="shared" si="1"/>
        <v>81.666666666666671</v>
      </c>
      <c r="H34" s="21">
        <v>0</v>
      </c>
      <c r="I34" s="21">
        <f t="shared" si="2"/>
        <v>92</v>
      </c>
      <c r="J34" s="24" t="s">
        <v>44</v>
      </c>
      <c r="K34" s="23"/>
    </row>
    <row r="35" spans="1:11" x14ac:dyDescent="0.2">
      <c r="A35" s="18" t="s">
        <v>45</v>
      </c>
      <c r="B35" s="19"/>
      <c r="C35" s="19">
        <v>9155</v>
      </c>
      <c r="D35" s="20">
        <v>37</v>
      </c>
      <c r="E35" s="21">
        <f t="shared" si="0"/>
        <v>68.518518518518519</v>
      </c>
      <c r="F35" s="20">
        <v>54</v>
      </c>
      <c r="G35" s="21">
        <f t="shared" si="1"/>
        <v>90</v>
      </c>
      <c r="H35" s="21">
        <v>0</v>
      </c>
      <c r="I35" s="21">
        <f t="shared" si="2"/>
        <v>91</v>
      </c>
      <c r="J35" s="24" t="s">
        <v>44</v>
      </c>
      <c r="K35" s="23"/>
    </row>
    <row r="36" spans="1:11" x14ac:dyDescent="0.2">
      <c r="A36" s="18" t="s">
        <v>46</v>
      </c>
      <c r="B36" s="19"/>
      <c r="C36" s="19">
        <v>478</v>
      </c>
      <c r="D36" s="20">
        <v>40</v>
      </c>
      <c r="E36" s="21">
        <f t="shared" si="0"/>
        <v>74.074074074074076</v>
      </c>
      <c r="F36" s="20">
        <v>51</v>
      </c>
      <c r="G36" s="21">
        <f t="shared" si="1"/>
        <v>85</v>
      </c>
      <c r="H36" s="21">
        <v>0</v>
      </c>
      <c r="I36" s="21">
        <f t="shared" si="2"/>
        <v>91</v>
      </c>
      <c r="J36" s="24" t="s">
        <v>44</v>
      </c>
      <c r="K36" s="23"/>
    </row>
    <row r="37" spans="1:11" x14ac:dyDescent="0.2">
      <c r="A37" s="18" t="s">
        <v>47</v>
      </c>
      <c r="B37" s="19"/>
      <c r="C37" s="19">
        <v>8859</v>
      </c>
      <c r="D37" s="20">
        <v>38</v>
      </c>
      <c r="E37" s="21">
        <f t="shared" si="0"/>
        <v>70.370370370370367</v>
      </c>
      <c r="F37" s="20">
        <v>52</v>
      </c>
      <c r="G37" s="21">
        <f t="shared" si="1"/>
        <v>86.666666666666671</v>
      </c>
      <c r="H37" s="21">
        <v>0</v>
      </c>
      <c r="I37" s="21">
        <f t="shared" si="2"/>
        <v>90</v>
      </c>
      <c r="J37" s="24" t="s">
        <v>44</v>
      </c>
      <c r="K37" s="23"/>
    </row>
    <row r="38" spans="1:11" x14ac:dyDescent="0.2">
      <c r="A38" s="18" t="s">
        <v>48</v>
      </c>
      <c r="B38" s="19"/>
      <c r="C38" s="19">
        <v>7854</v>
      </c>
      <c r="D38" s="20">
        <v>40</v>
      </c>
      <c r="E38" s="21">
        <f t="shared" si="0"/>
        <v>74.074074074074076</v>
      </c>
      <c r="F38" s="20">
        <v>50</v>
      </c>
      <c r="G38" s="21">
        <f t="shared" si="1"/>
        <v>83.333333333333343</v>
      </c>
      <c r="H38" s="21">
        <v>0</v>
      </c>
      <c r="I38" s="21">
        <f t="shared" si="2"/>
        <v>90</v>
      </c>
      <c r="J38" s="24" t="s">
        <v>44</v>
      </c>
      <c r="K38" s="23"/>
    </row>
    <row r="39" spans="1:11" x14ac:dyDescent="0.2">
      <c r="A39" s="18" t="s">
        <v>49</v>
      </c>
      <c r="B39" s="19"/>
      <c r="C39" s="19">
        <v>4468</v>
      </c>
      <c r="D39" s="20">
        <v>40</v>
      </c>
      <c r="E39" s="21">
        <f t="shared" si="0"/>
        <v>74.074074074074076</v>
      </c>
      <c r="F39" s="20">
        <v>49</v>
      </c>
      <c r="G39" s="21">
        <f t="shared" si="1"/>
        <v>81.666666666666671</v>
      </c>
      <c r="H39" s="21">
        <v>0</v>
      </c>
      <c r="I39" s="21">
        <f t="shared" si="2"/>
        <v>89</v>
      </c>
      <c r="J39" s="24" t="s">
        <v>44</v>
      </c>
      <c r="K39" s="23"/>
    </row>
    <row r="40" spans="1:11" x14ac:dyDescent="0.2">
      <c r="A40" s="18" t="s">
        <v>50</v>
      </c>
      <c r="B40" s="19"/>
      <c r="C40" s="19">
        <v>8560</v>
      </c>
      <c r="D40" s="20">
        <v>35</v>
      </c>
      <c r="E40" s="21">
        <f t="shared" si="0"/>
        <v>64.81481481481481</v>
      </c>
      <c r="F40" s="20">
        <v>53</v>
      </c>
      <c r="G40" s="21">
        <f t="shared" si="1"/>
        <v>88.333333333333329</v>
      </c>
      <c r="H40" s="21">
        <v>0</v>
      </c>
      <c r="I40" s="21">
        <f t="shared" si="2"/>
        <v>88</v>
      </c>
      <c r="J40" s="24" t="s">
        <v>44</v>
      </c>
      <c r="K40" s="23" t="s">
        <v>51</v>
      </c>
    </row>
    <row r="41" spans="1:11" x14ac:dyDescent="0.2">
      <c r="A41" s="18" t="s">
        <v>52</v>
      </c>
      <c r="B41" s="19"/>
      <c r="C41" s="19">
        <v>3755</v>
      </c>
      <c r="D41" s="20">
        <v>37</v>
      </c>
      <c r="E41" s="21">
        <f t="shared" si="0"/>
        <v>68.518518518518519</v>
      </c>
      <c r="F41" s="20">
        <v>51</v>
      </c>
      <c r="G41" s="21">
        <f t="shared" si="1"/>
        <v>85</v>
      </c>
      <c r="H41" s="21">
        <v>0</v>
      </c>
      <c r="I41" s="21">
        <f t="shared" si="2"/>
        <v>88</v>
      </c>
      <c r="J41" s="24" t="s">
        <v>44</v>
      </c>
      <c r="K41" s="23" t="s">
        <v>51</v>
      </c>
    </row>
    <row r="42" spans="1:11" x14ac:dyDescent="0.2">
      <c r="A42" s="18" t="s">
        <v>53</v>
      </c>
      <c r="B42" s="19"/>
      <c r="C42" s="19">
        <v>4288</v>
      </c>
      <c r="D42" s="20">
        <v>38</v>
      </c>
      <c r="E42" s="21">
        <f t="shared" si="0"/>
        <v>70.370370370370367</v>
      </c>
      <c r="F42" s="20">
        <v>50</v>
      </c>
      <c r="G42" s="21">
        <f t="shared" si="1"/>
        <v>83.333333333333343</v>
      </c>
      <c r="H42" s="21">
        <v>0</v>
      </c>
      <c r="I42" s="21">
        <f t="shared" si="2"/>
        <v>88</v>
      </c>
      <c r="J42" s="24" t="s">
        <v>44</v>
      </c>
      <c r="K42" s="23" t="s">
        <v>51</v>
      </c>
    </row>
    <row r="43" spans="1:11" x14ac:dyDescent="0.2">
      <c r="A43" s="18" t="s">
        <v>54</v>
      </c>
      <c r="B43" s="19"/>
      <c r="C43" s="19">
        <v>5052</v>
      </c>
      <c r="D43" s="20">
        <v>35</v>
      </c>
      <c r="E43" s="21">
        <f t="shared" si="0"/>
        <v>64.81481481481481</v>
      </c>
      <c r="F43" s="20">
        <v>53</v>
      </c>
      <c r="G43" s="21">
        <f t="shared" si="1"/>
        <v>88.333333333333329</v>
      </c>
      <c r="H43" s="21">
        <v>0</v>
      </c>
      <c r="I43" s="21">
        <f t="shared" si="2"/>
        <v>88</v>
      </c>
      <c r="J43" s="24" t="s">
        <v>44</v>
      </c>
      <c r="K43" s="23" t="s">
        <v>51</v>
      </c>
    </row>
    <row r="44" spans="1:11" x14ac:dyDescent="0.2">
      <c r="A44" s="18" t="s">
        <v>55</v>
      </c>
      <c r="B44" s="19"/>
      <c r="C44" s="19">
        <v>629</v>
      </c>
      <c r="D44" s="20">
        <v>35</v>
      </c>
      <c r="E44" s="21">
        <f t="shared" si="0"/>
        <v>64.81481481481481</v>
      </c>
      <c r="F44" s="20">
        <v>53</v>
      </c>
      <c r="G44" s="21">
        <f t="shared" si="1"/>
        <v>88.333333333333329</v>
      </c>
      <c r="H44" s="21">
        <v>0</v>
      </c>
      <c r="I44" s="21">
        <f t="shared" si="2"/>
        <v>88</v>
      </c>
      <c r="J44" s="24" t="s">
        <v>44</v>
      </c>
      <c r="K44" s="23" t="s">
        <v>51</v>
      </c>
    </row>
    <row r="45" spans="1:11" x14ac:dyDescent="0.2">
      <c r="A45" s="18" t="s">
        <v>56</v>
      </c>
      <c r="B45" s="19"/>
      <c r="C45" s="19">
        <v>5975</v>
      </c>
      <c r="D45" s="20">
        <v>41</v>
      </c>
      <c r="E45" s="21">
        <f t="shared" si="0"/>
        <v>75.925925925925924</v>
      </c>
      <c r="F45" s="20">
        <v>46</v>
      </c>
      <c r="G45" s="21">
        <f t="shared" si="1"/>
        <v>76.666666666666671</v>
      </c>
      <c r="H45" s="21">
        <v>0</v>
      </c>
      <c r="I45" s="21">
        <f t="shared" si="2"/>
        <v>87</v>
      </c>
      <c r="J45" s="24" t="s">
        <v>44</v>
      </c>
      <c r="K45" s="23" t="s">
        <v>51</v>
      </c>
    </row>
    <row r="46" spans="1:11" x14ac:dyDescent="0.2">
      <c r="A46" s="18" t="s">
        <v>57</v>
      </c>
      <c r="B46" s="19"/>
      <c r="C46" s="19">
        <v>536</v>
      </c>
      <c r="D46" s="20">
        <v>33</v>
      </c>
      <c r="E46" s="21">
        <f t="shared" si="0"/>
        <v>61.111111111111114</v>
      </c>
      <c r="F46" s="20">
        <v>53</v>
      </c>
      <c r="G46" s="21">
        <f t="shared" si="1"/>
        <v>88.333333333333329</v>
      </c>
      <c r="H46" s="21">
        <v>0</v>
      </c>
      <c r="I46" s="21">
        <f t="shared" si="2"/>
        <v>86</v>
      </c>
      <c r="J46" s="24" t="s">
        <v>44</v>
      </c>
      <c r="K46" s="23" t="s">
        <v>51</v>
      </c>
    </row>
    <row r="47" spans="1:11" x14ac:dyDescent="0.2">
      <c r="A47" s="18" t="s">
        <v>58</v>
      </c>
      <c r="B47" s="19"/>
      <c r="C47" s="19">
        <v>40</v>
      </c>
      <c r="D47" s="20">
        <v>33</v>
      </c>
      <c r="E47" s="21">
        <f t="shared" si="0"/>
        <v>61.111111111111114</v>
      </c>
      <c r="F47" s="20">
        <v>53</v>
      </c>
      <c r="G47" s="21">
        <f t="shared" si="1"/>
        <v>88.333333333333329</v>
      </c>
      <c r="H47" s="21">
        <v>0</v>
      </c>
      <c r="I47" s="21">
        <f t="shared" si="2"/>
        <v>86</v>
      </c>
      <c r="J47" s="24" t="s">
        <v>44</v>
      </c>
      <c r="K47" s="23" t="s">
        <v>51</v>
      </c>
    </row>
    <row r="48" spans="1:11" x14ac:dyDescent="0.2">
      <c r="A48" s="18" t="s">
        <v>59</v>
      </c>
      <c r="B48" s="19"/>
      <c r="C48" s="19">
        <v>9989</v>
      </c>
      <c r="D48" s="20">
        <v>38</v>
      </c>
      <c r="E48" s="21">
        <f t="shared" si="0"/>
        <v>70.370370370370367</v>
      </c>
      <c r="F48" s="20">
        <v>48</v>
      </c>
      <c r="G48" s="21">
        <f t="shared" si="1"/>
        <v>80</v>
      </c>
      <c r="H48" s="21">
        <v>0</v>
      </c>
      <c r="I48" s="21">
        <f t="shared" si="2"/>
        <v>86</v>
      </c>
      <c r="J48" s="24" t="s">
        <v>44</v>
      </c>
      <c r="K48" s="23" t="s">
        <v>51</v>
      </c>
    </row>
    <row r="49" spans="1:11" x14ac:dyDescent="0.2">
      <c r="A49" s="18" t="s">
        <v>60</v>
      </c>
      <c r="B49" s="19"/>
      <c r="C49" s="19">
        <v>9202</v>
      </c>
      <c r="D49" s="20">
        <v>38</v>
      </c>
      <c r="E49" s="21">
        <f t="shared" si="0"/>
        <v>70.370370370370367</v>
      </c>
      <c r="F49" s="20">
        <v>48</v>
      </c>
      <c r="G49" s="21">
        <f t="shared" si="1"/>
        <v>80</v>
      </c>
      <c r="H49" s="21">
        <v>0</v>
      </c>
      <c r="I49" s="21">
        <f t="shared" si="2"/>
        <v>86</v>
      </c>
      <c r="J49" s="24" t="s">
        <v>44</v>
      </c>
      <c r="K49" s="23" t="s">
        <v>51</v>
      </c>
    </row>
    <row r="50" spans="1:11" x14ac:dyDescent="0.2">
      <c r="A50" s="18" t="s">
        <v>61</v>
      </c>
      <c r="B50" s="19"/>
      <c r="C50" s="19">
        <v>4679</v>
      </c>
      <c r="D50" s="20">
        <v>39</v>
      </c>
      <c r="E50" s="21">
        <f t="shared" si="0"/>
        <v>72.222222222222214</v>
      </c>
      <c r="F50" s="20">
        <v>46</v>
      </c>
      <c r="G50" s="21">
        <f t="shared" si="1"/>
        <v>76.666666666666671</v>
      </c>
      <c r="H50" s="21">
        <v>0</v>
      </c>
      <c r="I50" s="21">
        <f t="shared" si="2"/>
        <v>85</v>
      </c>
      <c r="J50" s="24" t="s">
        <v>44</v>
      </c>
      <c r="K50" s="23" t="s">
        <v>51</v>
      </c>
    </row>
    <row r="51" spans="1:11" x14ac:dyDescent="0.2">
      <c r="A51" s="18" t="s">
        <v>62</v>
      </c>
      <c r="B51" s="19"/>
      <c r="C51" s="19">
        <v>7985</v>
      </c>
      <c r="D51" s="20">
        <v>36</v>
      </c>
      <c r="E51" s="21">
        <f t="shared" si="0"/>
        <v>66.666666666666657</v>
      </c>
      <c r="F51" s="20">
        <v>49</v>
      </c>
      <c r="G51" s="21">
        <f t="shared" si="1"/>
        <v>81.666666666666671</v>
      </c>
      <c r="H51" s="21">
        <v>0</v>
      </c>
      <c r="I51" s="21">
        <f t="shared" si="2"/>
        <v>85</v>
      </c>
      <c r="J51" s="24" t="s">
        <v>44</v>
      </c>
      <c r="K51" s="23" t="s">
        <v>51</v>
      </c>
    </row>
    <row r="52" spans="1:11" x14ac:dyDescent="0.2">
      <c r="A52" s="18" t="s">
        <v>63</v>
      </c>
      <c r="B52" s="19"/>
      <c r="C52" s="19">
        <v>2274</v>
      </c>
      <c r="D52" s="20">
        <v>36</v>
      </c>
      <c r="E52" s="21">
        <f t="shared" si="0"/>
        <v>66.666666666666657</v>
      </c>
      <c r="F52" s="20">
        <v>49</v>
      </c>
      <c r="G52" s="21">
        <f t="shared" si="1"/>
        <v>81.666666666666671</v>
      </c>
      <c r="H52" s="21">
        <v>0</v>
      </c>
      <c r="I52" s="21">
        <f t="shared" si="2"/>
        <v>85</v>
      </c>
      <c r="J52" s="24" t="s">
        <v>44</v>
      </c>
      <c r="K52" s="23" t="s">
        <v>51</v>
      </c>
    </row>
    <row r="53" spans="1:11" x14ac:dyDescent="0.2">
      <c r="A53" s="18" t="s">
        <v>64</v>
      </c>
      <c r="B53" s="19"/>
      <c r="C53" s="19">
        <v>7119</v>
      </c>
      <c r="D53" s="20">
        <v>36</v>
      </c>
      <c r="E53" s="21">
        <f t="shared" si="0"/>
        <v>66.666666666666657</v>
      </c>
      <c r="F53" s="20">
        <v>48</v>
      </c>
      <c r="G53" s="21">
        <f t="shared" si="1"/>
        <v>80</v>
      </c>
      <c r="H53" s="21">
        <v>0</v>
      </c>
      <c r="I53" s="21">
        <f t="shared" si="2"/>
        <v>84</v>
      </c>
      <c r="J53" s="24" t="s">
        <v>44</v>
      </c>
      <c r="K53" s="23" t="s">
        <v>51</v>
      </c>
    </row>
    <row r="54" spans="1:11" x14ac:dyDescent="0.2">
      <c r="A54" s="18" t="s">
        <v>65</v>
      </c>
      <c r="B54" s="19"/>
      <c r="C54" s="19">
        <v>4373</v>
      </c>
      <c r="D54" s="20">
        <v>36</v>
      </c>
      <c r="E54" s="21">
        <f t="shared" si="0"/>
        <v>66.666666666666657</v>
      </c>
      <c r="F54" s="20">
        <v>48</v>
      </c>
      <c r="G54" s="21">
        <f t="shared" si="1"/>
        <v>80</v>
      </c>
      <c r="H54" s="21">
        <v>0</v>
      </c>
      <c r="I54" s="21">
        <f t="shared" si="2"/>
        <v>84</v>
      </c>
      <c r="J54" s="24" t="s">
        <v>44</v>
      </c>
      <c r="K54" s="23" t="s">
        <v>51</v>
      </c>
    </row>
    <row r="55" spans="1:11" x14ac:dyDescent="0.2">
      <c r="A55" s="18" t="s">
        <v>66</v>
      </c>
      <c r="B55" s="19"/>
      <c r="C55" s="19">
        <v>7444</v>
      </c>
      <c r="D55" s="20">
        <v>39</v>
      </c>
      <c r="E55" s="21">
        <f t="shared" si="0"/>
        <v>72.222222222222214</v>
      </c>
      <c r="F55" s="20">
        <v>45</v>
      </c>
      <c r="G55" s="21">
        <f t="shared" si="1"/>
        <v>75</v>
      </c>
      <c r="H55" s="21">
        <v>0</v>
      </c>
      <c r="I55" s="21">
        <f t="shared" si="2"/>
        <v>84</v>
      </c>
      <c r="J55" s="24" t="s">
        <v>44</v>
      </c>
      <c r="K55" s="23" t="s">
        <v>51</v>
      </c>
    </row>
    <row r="56" spans="1:11" x14ac:dyDescent="0.2">
      <c r="A56" s="18" t="s">
        <v>67</v>
      </c>
      <c r="B56" s="19"/>
      <c r="C56" s="19">
        <v>7570</v>
      </c>
      <c r="D56" s="20">
        <v>34</v>
      </c>
      <c r="E56" s="21">
        <f t="shared" si="0"/>
        <v>62.962962962962962</v>
      </c>
      <c r="F56" s="20">
        <v>49</v>
      </c>
      <c r="G56" s="21">
        <f t="shared" si="1"/>
        <v>81.666666666666671</v>
      </c>
      <c r="H56" s="21">
        <v>0</v>
      </c>
      <c r="I56" s="21">
        <f t="shared" si="2"/>
        <v>83</v>
      </c>
      <c r="J56" s="24" t="s">
        <v>44</v>
      </c>
      <c r="K56" s="23" t="s">
        <v>51</v>
      </c>
    </row>
    <row r="57" spans="1:11" x14ac:dyDescent="0.2">
      <c r="A57" s="18" t="s">
        <v>68</v>
      </c>
      <c r="B57" s="19"/>
      <c r="C57" s="19">
        <v>251</v>
      </c>
      <c r="D57" s="20">
        <v>34</v>
      </c>
      <c r="E57" s="21">
        <f t="shared" si="0"/>
        <v>62.962962962962962</v>
      </c>
      <c r="F57" s="20">
        <v>49</v>
      </c>
      <c r="G57" s="21">
        <f t="shared" si="1"/>
        <v>81.666666666666671</v>
      </c>
      <c r="H57" s="21">
        <v>0</v>
      </c>
      <c r="I57" s="21">
        <f t="shared" si="2"/>
        <v>83</v>
      </c>
      <c r="J57" s="24" t="s">
        <v>44</v>
      </c>
      <c r="K57" s="23" t="s">
        <v>51</v>
      </c>
    </row>
    <row r="58" spans="1:11" x14ac:dyDescent="0.2">
      <c r="A58" s="18" t="s">
        <v>69</v>
      </c>
      <c r="B58" s="19"/>
      <c r="C58" s="19">
        <v>6726</v>
      </c>
      <c r="D58" s="20">
        <v>32</v>
      </c>
      <c r="E58" s="21">
        <f t="shared" si="0"/>
        <v>59.259259259259252</v>
      </c>
      <c r="F58" s="20">
        <v>51</v>
      </c>
      <c r="G58" s="21">
        <f t="shared" si="1"/>
        <v>85</v>
      </c>
      <c r="H58" s="21">
        <v>0</v>
      </c>
      <c r="I58" s="21">
        <f t="shared" si="2"/>
        <v>83</v>
      </c>
      <c r="J58" s="24" t="s">
        <v>44</v>
      </c>
      <c r="K58" s="23" t="s">
        <v>51</v>
      </c>
    </row>
    <row r="59" spans="1:11" x14ac:dyDescent="0.2">
      <c r="A59" s="18" t="s">
        <v>70</v>
      </c>
      <c r="B59" s="19"/>
      <c r="C59" s="19">
        <v>3379</v>
      </c>
      <c r="D59" s="20">
        <v>32</v>
      </c>
      <c r="E59" s="21">
        <f t="shared" si="0"/>
        <v>59.259259259259252</v>
      </c>
      <c r="F59" s="20">
        <v>51</v>
      </c>
      <c r="G59" s="21">
        <f t="shared" si="1"/>
        <v>85</v>
      </c>
      <c r="H59" s="21">
        <v>0</v>
      </c>
      <c r="I59" s="21">
        <f t="shared" si="2"/>
        <v>83</v>
      </c>
      <c r="J59" s="24" t="s">
        <v>44</v>
      </c>
      <c r="K59" s="23" t="s">
        <v>51</v>
      </c>
    </row>
    <row r="60" spans="1:11" x14ac:dyDescent="0.2">
      <c r="A60" s="18" t="s">
        <v>71</v>
      </c>
      <c r="B60" s="19"/>
      <c r="C60" s="19">
        <v>4396</v>
      </c>
      <c r="D60" s="20">
        <v>40</v>
      </c>
      <c r="E60" s="21">
        <f t="shared" si="0"/>
        <v>74.074074074074076</v>
      </c>
      <c r="F60" s="20">
        <v>43</v>
      </c>
      <c r="G60" s="21">
        <f t="shared" si="1"/>
        <v>71.666666666666671</v>
      </c>
      <c r="H60" s="21">
        <v>0</v>
      </c>
      <c r="I60" s="21">
        <f t="shared" si="2"/>
        <v>83</v>
      </c>
      <c r="J60" s="24" t="s">
        <v>44</v>
      </c>
      <c r="K60" s="23" t="s">
        <v>51</v>
      </c>
    </row>
    <row r="61" spans="1:11" x14ac:dyDescent="0.2">
      <c r="A61" s="18" t="s">
        <v>72</v>
      </c>
      <c r="B61" s="19"/>
      <c r="C61" s="19">
        <v>9125</v>
      </c>
      <c r="D61" s="20">
        <v>38</v>
      </c>
      <c r="E61" s="21">
        <f t="shared" si="0"/>
        <v>70.370370370370367</v>
      </c>
      <c r="F61" s="20">
        <v>44</v>
      </c>
      <c r="G61" s="21">
        <f t="shared" si="1"/>
        <v>73.333333333333329</v>
      </c>
      <c r="H61" s="21">
        <v>0</v>
      </c>
      <c r="I61" s="21">
        <f t="shared" si="2"/>
        <v>82</v>
      </c>
      <c r="J61" s="24" t="s">
        <v>44</v>
      </c>
      <c r="K61" s="23" t="s">
        <v>51</v>
      </c>
    </row>
    <row r="62" spans="1:11" x14ac:dyDescent="0.2">
      <c r="A62" s="18" t="s">
        <v>73</v>
      </c>
      <c r="B62" s="19"/>
      <c r="C62" s="19">
        <v>1315</v>
      </c>
      <c r="D62" s="20">
        <v>36</v>
      </c>
      <c r="E62" s="21">
        <f t="shared" si="0"/>
        <v>66.666666666666657</v>
      </c>
      <c r="F62" s="20">
        <v>46</v>
      </c>
      <c r="G62" s="21">
        <f t="shared" si="1"/>
        <v>76.666666666666671</v>
      </c>
      <c r="H62" s="21">
        <v>0</v>
      </c>
      <c r="I62" s="21">
        <f t="shared" si="2"/>
        <v>82</v>
      </c>
      <c r="J62" s="24" t="s">
        <v>44</v>
      </c>
      <c r="K62" s="23" t="s">
        <v>51</v>
      </c>
    </row>
    <row r="63" spans="1:11" x14ac:dyDescent="0.2">
      <c r="A63" s="18" t="s">
        <v>74</v>
      </c>
      <c r="B63" s="19"/>
      <c r="C63" s="19">
        <v>2649</v>
      </c>
      <c r="D63" s="20">
        <v>29</v>
      </c>
      <c r="E63" s="21">
        <f t="shared" si="0"/>
        <v>53.703703703703709</v>
      </c>
      <c r="F63" s="20">
        <v>53</v>
      </c>
      <c r="G63" s="21">
        <f t="shared" si="1"/>
        <v>88.333333333333329</v>
      </c>
      <c r="H63" s="21">
        <v>0</v>
      </c>
      <c r="I63" s="21">
        <f t="shared" si="2"/>
        <v>82</v>
      </c>
      <c r="J63" s="24" t="s">
        <v>44</v>
      </c>
      <c r="K63" s="23"/>
    </row>
    <row r="64" spans="1:11" x14ac:dyDescent="0.2">
      <c r="A64" s="18" t="s">
        <v>75</v>
      </c>
      <c r="B64" s="19"/>
      <c r="C64" s="19">
        <v>7601</v>
      </c>
      <c r="D64" s="20">
        <v>35</v>
      </c>
      <c r="E64" s="21">
        <f t="shared" si="0"/>
        <v>64.81481481481481</v>
      </c>
      <c r="F64" s="20">
        <v>47</v>
      </c>
      <c r="G64" s="21">
        <f t="shared" si="1"/>
        <v>78.333333333333329</v>
      </c>
      <c r="H64" s="21">
        <v>0</v>
      </c>
      <c r="I64" s="21">
        <f t="shared" si="2"/>
        <v>82</v>
      </c>
      <c r="J64" s="24" t="s">
        <v>44</v>
      </c>
      <c r="K64" s="23"/>
    </row>
    <row r="65" spans="1:11" x14ac:dyDescent="0.2">
      <c r="A65" s="18" t="s">
        <v>76</v>
      </c>
      <c r="B65" s="19"/>
      <c r="C65" s="19">
        <v>832</v>
      </c>
      <c r="D65" s="20">
        <v>32</v>
      </c>
      <c r="E65" s="21">
        <f t="shared" si="0"/>
        <v>59.259259259259252</v>
      </c>
      <c r="F65" s="20">
        <v>50</v>
      </c>
      <c r="G65" s="21">
        <f t="shared" si="1"/>
        <v>83.333333333333343</v>
      </c>
      <c r="H65" s="21">
        <v>0</v>
      </c>
      <c r="I65" s="21">
        <f t="shared" si="2"/>
        <v>82</v>
      </c>
      <c r="J65" s="24" t="s">
        <v>44</v>
      </c>
      <c r="K65" s="23"/>
    </row>
    <row r="66" spans="1:11" x14ac:dyDescent="0.2">
      <c r="A66" s="18" t="s">
        <v>77</v>
      </c>
      <c r="B66" s="19"/>
      <c r="C66" s="19">
        <v>6396</v>
      </c>
      <c r="D66" s="20">
        <v>37</v>
      </c>
      <c r="E66" s="21">
        <f t="shared" si="0"/>
        <v>68.518518518518519</v>
      </c>
      <c r="F66" s="20">
        <v>44</v>
      </c>
      <c r="G66" s="21">
        <f t="shared" si="1"/>
        <v>73.333333333333329</v>
      </c>
      <c r="H66" s="21">
        <v>0</v>
      </c>
      <c r="I66" s="21">
        <f t="shared" si="2"/>
        <v>81</v>
      </c>
      <c r="J66" s="24" t="s">
        <v>44</v>
      </c>
      <c r="K66" s="23"/>
    </row>
    <row r="67" spans="1:11" x14ac:dyDescent="0.2">
      <c r="A67" s="18" t="s">
        <v>78</v>
      </c>
      <c r="B67" s="19"/>
      <c r="C67" s="19">
        <v>5305</v>
      </c>
      <c r="D67" s="20">
        <v>35</v>
      </c>
      <c r="E67" s="21">
        <f t="shared" si="0"/>
        <v>64.81481481481481</v>
      </c>
      <c r="F67" s="20">
        <v>46</v>
      </c>
      <c r="G67" s="21">
        <f t="shared" si="1"/>
        <v>76.666666666666671</v>
      </c>
      <c r="H67" s="21">
        <v>0</v>
      </c>
      <c r="I67" s="21">
        <f t="shared" si="2"/>
        <v>81</v>
      </c>
      <c r="J67" s="24" t="s">
        <v>44</v>
      </c>
      <c r="K67" s="23"/>
    </row>
    <row r="68" spans="1:11" x14ac:dyDescent="0.2">
      <c r="A68" s="18" t="s">
        <v>79</v>
      </c>
      <c r="B68" s="19"/>
      <c r="C68" s="19">
        <v>4925</v>
      </c>
      <c r="D68" s="20">
        <v>31</v>
      </c>
      <c r="E68" s="21">
        <f t="shared" si="0"/>
        <v>57.407407407407405</v>
      </c>
      <c r="F68" s="20">
        <v>50</v>
      </c>
      <c r="G68" s="21">
        <f t="shared" si="1"/>
        <v>83.333333333333343</v>
      </c>
      <c r="H68" s="21">
        <v>0</v>
      </c>
      <c r="I68" s="21">
        <f t="shared" si="2"/>
        <v>81</v>
      </c>
      <c r="J68" s="24" t="s">
        <v>44</v>
      </c>
      <c r="K68" s="23"/>
    </row>
    <row r="69" spans="1:11" x14ac:dyDescent="0.2">
      <c r="A69" s="18" t="s">
        <v>80</v>
      </c>
      <c r="B69" s="19"/>
      <c r="C69" s="19">
        <v>6287</v>
      </c>
      <c r="D69" s="20">
        <v>31</v>
      </c>
      <c r="E69" s="21">
        <f t="shared" si="0"/>
        <v>57.407407407407405</v>
      </c>
      <c r="F69" s="20">
        <v>50</v>
      </c>
      <c r="G69" s="21">
        <f t="shared" si="1"/>
        <v>83.333333333333343</v>
      </c>
      <c r="H69" s="21">
        <v>0</v>
      </c>
      <c r="I69" s="21">
        <f t="shared" si="2"/>
        <v>81</v>
      </c>
      <c r="J69" s="24" t="s">
        <v>44</v>
      </c>
      <c r="K69" s="23"/>
    </row>
    <row r="70" spans="1:11" x14ac:dyDescent="0.2">
      <c r="A70" s="18" t="s">
        <v>81</v>
      </c>
      <c r="B70" s="19"/>
      <c r="C70" s="19">
        <v>5604</v>
      </c>
      <c r="D70" s="20">
        <v>36</v>
      </c>
      <c r="E70" s="21">
        <f t="shared" si="0"/>
        <v>66.666666666666657</v>
      </c>
      <c r="F70" s="20">
        <v>43</v>
      </c>
      <c r="G70" s="21">
        <f t="shared" si="1"/>
        <v>71.666666666666671</v>
      </c>
      <c r="H70" s="21">
        <v>0</v>
      </c>
      <c r="I70" s="21">
        <f t="shared" si="2"/>
        <v>79</v>
      </c>
      <c r="J70" s="24" t="s">
        <v>44</v>
      </c>
      <c r="K70" s="23"/>
    </row>
    <row r="71" spans="1:11" x14ac:dyDescent="0.2">
      <c r="A71" s="18" t="s">
        <v>82</v>
      </c>
      <c r="B71" s="19"/>
      <c r="C71" s="19">
        <v>661</v>
      </c>
      <c r="D71" s="20">
        <v>29</v>
      </c>
      <c r="E71" s="21">
        <f t="shared" si="0"/>
        <v>53.703703703703709</v>
      </c>
      <c r="F71" s="20">
        <v>51</v>
      </c>
      <c r="G71" s="21">
        <f t="shared" si="1"/>
        <v>85</v>
      </c>
      <c r="H71" s="21">
        <v>0</v>
      </c>
      <c r="I71" s="21">
        <f t="shared" si="2"/>
        <v>80</v>
      </c>
      <c r="J71" s="24" t="s">
        <v>44</v>
      </c>
      <c r="K71" s="23"/>
    </row>
    <row r="72" spans="1:11" x14ac:dyDescent="0.2">
      <c r="A72" s="18" t="s">
        <v>83</v>
      </c>
      <c r="B72" s="19"/>
      <c r="C72" s="19">
        <v>6276</v>
      </c>
      <c r="D72" s="20">
        <v>33</v>
      </c>
      <c r="E72" s="21">
        <f t="shared" si="0"/>
        <v>61.111111111111114</v>
      </c>
      <c r="F72" s="20">
        <v>47</v>
      </c>
      <c r="G72" s="21">
        <f t="shared" si="1"/>
        <v>78.333333333333329</v>
      </c>
      <c r="H72" s="21">
        <v>0</v>
      </c>
      <c r="I72" s="21">
        <f t="shared" si="2"/>
        <v>80</v>
      </c>
      <c r="J72" s="24" t="s">
        <v>44</v>
      </c>
      <c r="K72" s="23"/>
    </row>
    <row r="73" spans="1:11" x14ac:dyDescent="0.2">
      <c r="A73" s="18" t="s">
        <v>84</v>
      </c>
      <c r="B73" s="19"/>
      <c r="C73" s="19">
        <v>5023</v>
      </c>
      <c r="D73" s="20">
        <v>34</v>
      </c>
      <c r="E73" s="21">
        <f t="shared" si="0"/>
        <v>62.962962962962962</v>
      </c>
      <c r="F73" s="20">
        <v>46</v>
      </c>
      <c r="G73" s="21">
        <f t="shared" si="1"/>
        <v>76.666666666666671</v>
      </c>
      <c r="H73" s="21">
        <v>0</v>
      </c>
      <c r="I73" s="21">
        <f t="shared" si="2"/>
        <v>80</v>
      </c>
      <c r="J73" s="24" t="s">
        <v>44</v>
      </c>
      <c r="K73" s="23"/>
    </row>
    <row r="74" spans="1:11" x14ac:dyDescent="0.2">
      <c r="A74" s="18" t="s">
        <v>85</v>
      </c>
      <c r="B74" s="19"/>
      <c r="C74" s="19">
        <v>2788</v>
      </c>
      <c r="D74" s="20">
        <v>33</v>
      </c>
      <c r="E74" s="21">
        <f t="shared" si="0"/>
        <v>61.111111111111114</v>
      </c>
      <c r="F74" s="20">
        <v>47</v>
      </c>
      <c r="G74" s="21">
        <f t="shared" si="1"/>
        <v>78.333333333333329</v>
      </c>
      <c r="H74" s="21">
        <v>0</v>
      </c>
      <c r="I74" s="21">
        <f t="shared" si="2"/>
        <v>80</v>
      </c>
      <c r="J74" s="24" t="s">
        <v>44</v>
      </c>
      <c r="K74" s="23" t="s">
        <v>51</v>
      </c>
    </row>
    <row r="75" spans="1:11" x14ac:dyDescent="0.2">
      <c r="A75" s="18" t="s">
        <v>86</v>
      </c>
      <c r="B75" s="19"/>
      <c r="C75" s="19">
        <v>4367</v>
      </c>
      <c r="D75" s="20">
        <v>34</v>
      </c>
      <c r="E75" s="21">
        <f t="shared" ref="E75:E107" si="3">D75/54*100</f>
        <v>62.962962962962962</v>
      </c>
      <c r="F75" s="20">
        <v>45</v>
      </c>
      <c r="G75" s="21">
        <f t="shared" ref="G75:G107" si="4">F75/60*100</f>
        <v>75</v>
      </c>
      <c r="H75" s="21">
        <v>0</v>
      </c>
      <c r="I75" s="21">
        <f t="shared" ref="I75:I107" si="5">D75+F75+H75</f>
        <v>79</v>
      </c>
      <c r="J75" s="24" t="s">
        <v>44</v>
      </c>
      <c r="K75" s="23" t="s">
        <v>51</v>
      </c>
    </row>
    <row r="76" spans="1:11" x14ac:dyDescent="0.2">
      <c r="A76" s="18" t="s">
        <v>87</v>
      </c>
      <c r="B76" s="19"/>
      <c r="C76" s="19">
        <v>2194</v>
      </c>
      <c r="D76" s="20">
        <v>33</v>
      </c>
      <c r="E76" s="21">
        <f t="shared" si="3"/>
        <v>61.111111111111114</v>
      </c>
      <c r="F76" s="20">
        <v>45</v>
      </c>
      <c r="G76" s="21">
        <f t="shared" si="4"/>
        <v>75</v>
      </c>
      <c r="H76" s="21">
        <v>0</v>
      </c>
      <c r="I76" s="21">
        <f t="shared" si="5"/>
        <v>78</v>
      </c>
      <c r="J76" s="24" t="s">
        <v>44</v>
      </c>
      <c r="K76" s="23" t="s">
        <v>51</v>
      </c>
    </row>
    <row r="77" spans="1:11" x14ac:dyDescent="0.2">
      <c r="A77" s="18" t="s">
        <v>88</v>
      </c>
      <c r="B77" s="19"/>
      <c r="C77" s="19">
        <v>8732</v>
      </c>
      <c r="D77" s="20">
        <v>27</v>
      </c>
      <c r="E77" s="21">
        <f t="shared" si="3"/>
        <v>50</v>
      </c>
      <c r="F77" s="20">
        <v>51</v>
      </c>
      <c r="G77" s="21">
        <f t="shared" si="4"/>
        <v>85</v>
      </c>
      <c r="H77" s="21">
        <v>0</v>
      </c>
      <c r="I77" s="21">
        <f t="shared" si="5"/>
        <v>78</v>
      </c>
      <c r="J77" s="24" t="s">
        <v>44</v>
      </c>
      <c r="K77" s="23" t="s">
        <v>51</v>
      </c>
    </row>
    <row r="78" spans="1:11" ht="13.15" customHeight="1" x14ac:dyDescent="0.2">
      <c r="A78" s="18" t="s">
        <v>89</v>
      </c>
      <c r="B78" s="19"/>
      <c r="C78" s="19">
        <v>868</v>
      </c>
      <c r="D78" s="20">
        <v>28</v>
      </c>
      <c r="E78" s="21">
        <f t="shared" si="3"/>
        <v>51.851851851851848</v>
      </c>
      <c r="F78" s="20">
        <v>49</v>
      </c>
      <c r="G78" s="21">
        <f t="shared" si="4"/>
        <v>81.666666666666671</v>
      </c>
      <c r="H78" s="21">
        <v>0</v>
      </c>
      <c r="I78" s="21">
        <f t="shared" si="5"/>
        <v>77</v>
      </c>
      <c r="J78" s="24" t="s">
        <v>44</v>
      </c>
      <c r="K78" s="23" t="s">
        <v>51</v>
      </c>
    </row>
    <row r="79" spans="1:11" ht="13.5" customHeight="1" x14ac:dyDescent="0.2">
      <c r="A79" s="18" t="s">
        <v>90</v>
      </c>
      <c r="B79" s="19"/>
      <c r="C79" s="19">
        <v>7982</v>
      </c>
      <c r="D79" s="20">
        <v>29</v>
      </c>
      <c r="E79" s="21">
        <f t="shared" si="3"/>
        <v>53.703703703703709</v>
      </c>
      <c r="F79" s="20">
        <v>46</v>
      </c>
      <c r="G79" s="21">
        <f t="shared" si="4"/>
        <v>76.666666666666671</v>
      </c>
      <c r="H79" s="21">
        <v>0</v>
      </c>
      <c r="I79" s="21">
        <f t="shared" si="5"/>
        <v>75</v>
      </c>
      <c r="J79" s="24" t="s">
        <v>44</v>
      </c>
      <c r="K79" s="23"/>
    </row>
    <row r="80" spans="1:11" x14ac:dyDescent="0.2">
      <c r="A80" s="18" t="s">
        <v>91</v>
      </c>
      <c r="B80" s="19"/>
      <c r="C80" s="19">
        <v>6887</v>
      </c>
      <c r="D80" s="20">
        <v>28</v>
      </c>
      <c r="E80" s="21">
        <f t="shared" si="3"/>
        <v>51.851851851851848</v>
      </c>
      <c r="F80" s="20">
        <v>47</v>
      </c>
      <c r="G80" s="21">
        <f t="shared" si="4"/>
        <v>78.333333333333329</v>
      </c>
      <c r="H80" s="21">
        <v>0</v>
      </c>
      <c r="I80" s="21">
        <f t="shared" si="5"/>
        <v>75</v>
      </c>
      <c r="J80" s="24" t="s">
        <v>44</v>
      </c>
      <c r="K80" s="23"/>
    </row>
    <row r="81" spans="1:11" x14ac:dyDescent="0.2">
      <c r="A81" s="18" t="s">
        <v>92</v>
      </c>
      <c r="B81" s="19"/>
      <c r="C81" s="19">
        <v>5445</v>
      </c>
      <c r="D81" s="20">
        <v>33</v>
      </c>
      <c r="E81" s="21">
        <f t="shared" si="3"/>
        <v>61.111111111111114</v>
      </c>
      <c r="F81" s="20">
        <v>41</v>
      </c>
      <c r="G81" s="21">
        <f t="shared" si="4"/>
        <v>68.333333333333329</v>
      </c>
      <c r="H81" s="21">
        <v>0</v>
      </c>
      <c r="I81" s="21">
        <f t="shared" si="5"/>
        <v>74</v>
      </c>
      <c r="J81" s="24" t="s">
        <v>44</v>
      </c>
      <c r="K81" s="23"/>
    </row>
    <row r="82" spans="1:11" x14ac:dyDescent="0.2">
      <c r="A82" s="18" t="s">
        <v>93</v>
      </c>
      <c r="B82" s="19"/>
      <c r="C82" s="19">
        <v>6299</v>
      </c>
      <c r="D82" s="20">
        <v>30</v>
      </c>
      <c r="E82" s="21">
        <f t="shared" si="3"/>
        <v>55.555555555555557</v>
      </c>
      <c r="F82" s="20">
        <v>44</v>
      </c>
      <c r="G82" s="21">
        <f t="shared" si="4"/>
        <v>73.333333333333329</v>
      </c>
      <c r="H82" s="21">
        <v>0</v>
      </c>
      <c r="I82" s="21">
        <f t="shared" si="5"/>
        <v>74</v>
      </c>
      <c r="J82" s="24" t="s">
        <v>44</v>
      </c>
      <c r="K82" s="23"/>
    </row>
    <row r="83" spans="1:11" x14ac:dyDescent="0.2">
      <c r="A83" s="18" t="s">
        <v>94</v>
      </c>
      <c r="B83" s="19"/>
      <c r="C83" s="19">
        <v>337</v>
      </c>
      <c r="D83" s="20">
        <v>20</v>
      </c>
      <c r="E83" s="21">
        <f t="shared" si="3"/>
        <v>37.037037037037038</v>
      </c>
      <c r="F83" s="20">
        <v>53</v>
      </c>
      <c r="G83" s="21">
        <f t="shared" si="4"/>
        <v>88.333333333333329</v>
      </c>
      <c r="H83" s="21">
        <v>0</v>
      </c>
      <c r="I83" s="21">
        <f t="shared" si="5"/>
        <v>73</v>
      </c>
      <c r="J83" s="24" t="s">
        <v>44</v>
      </c>
      <c r="K83" s="23"/>
    </row>
    <row r="84" spans="1:11" x14ac:dyDescent="0.2">
      <c r="A84" s="18" t="s">
        <v>95</v>
      </c>
      <c r="B84" s="19"/>
      <c r="C84" s="19">
        <v>9463</v>
      </c>
      <c r="D84" s="20">
        <v>29</v>
      </c>
      <c r="E84" s="21">
        <f t="shared" si="3"/>
        <v>53.703703703703709</v>
      </c>
      <c r="F84" s="20">
        <v>44</v>
      </c>
      <c r="G84" s="21">
        <f t="shared" si="4"/>
        <v>73.333333333333329</v>
      </c>
      <c r="H84" s="21">
        <v>0</v>
      </c>
      <c r="I84" s="21">
        <f t="shared" si="5"/>
        <v>73</v>
      </c>
      <c r="J84" s="24" t="s">
        <v>44</v>
      </c>
      <c r="K84" s="23"/>
    </row>
    <row r="85" spans="1:11" x14ac:dyDescent="0.2">
      <c r="A85" s="18" t="s">
        <v>96</v>
      </c>
      <c r="B85" s="19"/>
      <c r="C85" s="19">
        <v>180</v>
      </c>
      <c r="D85" s="20">
        <v>28</v>
      </c>
      <c r="E85" s="21">
        <f t="shared" si="3"/>
        <v>51.851851851851848</v>
      </c>
      <c r="F85" s="20">
        <v>44</v>
      </c>
      <c r="G85" s="21">
        <f t="shared" si="4"/>
        <v>73.333333333333329</v>
      </c>
      <c r="H85" s="21">
        <v>0</v>
      </c>
      <c r="I85" s="21">
        <f t="shared" si="5"/>
        <v>72</v>
      </c>
      <c r="J85" s="24" t="s">
        <v>44</v>
      </c>
      <c r="K85" s="23"/>
    </row>
    <row r="86" spans="1:11" x14ac:dyDescent="0.2">
      <c r="A86" s="18" t="s">
        <v>97</v>
      </c>
      <c r="B86" s="19"/>
      <c r="C86" s="19">
        <v>1606</v>
      </c>
      <c r="D86" s="20">
        <v>22</v>
      </c>
      <c r="E86" s="21">
        <f t="shared" si="3"/>
        <v>40.74074074074074</v>
      </c>
      <c r="F86" s="20">
        <v>49</v>
      </c>
      <c r="G86" s="21">
        <f t="shared" si="4"/>
        <v>81.666666666666671</v>
      </c>
      <c r="H86" s="21">
        <v>0</v>
      </c>
      <c r="I86" s="21">
        <f t="shared" si="5"/>
        <v>71</v>
      </c>
      <c r="J86" s="24" t="s">
        <v>44</v>
      </c>
      <c r="K86" s="23"/>
    </row>
    <row r="87" spans="1:11" x14ac:dyDescent="0.2">
      <c r="A87" s="18" t="s">
        <v>98</v>
      </c>
      <c r="B87" s="19"/>
      <c r="C87" s="19">
        <v>4550</v>
      </c>
      <c r="D87" s="20">
        <v>29</v>
      </c>
      <c r="E87" s="21">
        <f t="shared" si="3"/>
        <v>53.703703703703709</v>
      </c>
      <c r="F87" s="20">
        <v>42</v>
      </c>
      <c r="G87" s="21">
        <f t="shared" si="4"/>
        <v>70</v>
      </c>
      <c r="H87" s="21">
        <v>0</v>
      </c>
      <c r="I87" s="21">
        <f t="shared" si="5"/>
        <v>71</v>
      </c>
      <c r="J87" s="24" t="s">
        <v>44</v>
      </c>
      <c r="K87" s="23"/>
    </row>
    <row r="88" spans="1:11" x14ac:dyDescent="0.2">
      <c r="A88" s="18" t="s">
        <v>99</v>
      </c>
      <c r="B88" s="19"/>
      <c r="C88" s="19">
        <v>5080</v>
      </c>
      <c r="D88" s="20">
        <v>27</v>
      </c>
      <c r="E88" s="21">
        <f t="shared" si="3"/>
        <v>50</v>
      </c>
      <c r="F88" s="20">
        <v>44</v>
      </c>
      <c r="G88" s="21">
        <f t="shared" si="4"/>
        <v>73.333333333333329</v>
      </c>
      <c r="H88" s="21">
        <v>0</v>
      </c>
      <c r="I88" s="21">
        <f t="shared" si="5"/>
        <v>71</v>
      </c>
      <c r="J88" s="24" t="s">
        <v>44</v>
      </c>
      <c r="K88" s="23"/>
    </row>
    <row r="89" spans="1:11" x14ac:dyDescent="0.2">
      <c r="A89" s="18" t="s">
        <v>100</v>
      </c>
      <c r="B89" s="19"/>
      <c r="C89" s="19">
        <v>1884</v>
      </c>
      <c r="D89" s="20">
        <v>29</v>
      </c>
      <c r="E89" s="21">
        <f t="shared" si="3"/>
        <v>53.703703703703709</v>
      </c>
      <c r="F89" s="20">
        <v>41</v>
      </c>
      <c r="G89" s="21">
        <f t="shared" si="4"/>
        <v>68.333333333333329</v>
      </c>
      <c r="H89" s="21">
        <v>0</v>
      </c>
      <c r="I89" s="21">
        <f t="shared" si="5"/>
        <v>70</v>
      </c>
      <c r="J89" s="24" t="s">
        <v>44</v>
      </c>
      <c r="K89" s="23"/>
    </row>
    <row r="90" spans="1:11" x14ac:dyDescent="0.2">
      <c r="A90" s="18" t="s">
        <v>101</v>
      </c>
      <c r="B90" s="19"/>
      <c r="C90" s="19">
        <v>6735</v>
      </c>
      <c r="D90" s="20">
        <v>31</v>
      </c>
      <c r="E90" s="21">
        <f t="shared" si="3"/>
        <v>57.407407407407405</v>
      </c>
      <c r="F90" s="20">
        <v>39</v>
      </c>
      <c r="G90" s="21">
        <f t="shared" si="4"/>
        <v>65</v>
      </c>
      <c r="H90" s="21">
        <v>0</v>
      </c>
      <c r="I90" s="21">
        <f t="shared" si="5"/>
        <v>70</v>
      </c>
      <c r="J90" s="24" t="s">
        <v>44</v>
      </c>
      <c r="K90" s="23"/>
    </row>
    <row r="91" spans="1:11" x14ac:dyDescent="0.2">
      <c r="A91" s="18" t="s">
        <v>102</v>
      </c>
      <c r="B91" s="19"/>
      <c r="C91" s="19">
        <v>3212</v>
      </c>
      <c r="D91" s="20">
        <v>26</v>
      </c>
      <c r="E91" s="21">
        <f t="shared" si="3"/>
        <v>48.148148148148145</v>
      </c>
      <c r="F91" s="20">
        <v>43</v>
      </c>
      <c r="G91" s="21">
        <f t="shared" si="4"/>
        <v>71.666666666666671</v>
      </c>
      <c r="H91" s="21">
        <v>0</v>
      </c>
      <c r="I91" s="21">
        <f t="shared" si="5"/>
        <v>69</v>
      </c>
      <c r="J91" s="24" t="s">
        <v>44</v>
      </c>
      <c r="K91" s="23"/>
    </row>
    <row r="92" spans="1:11" x14ac:dyDescent="0.2">
      <c r="A92" s="18" t="s">
        <v>103</v>
      </c>
      <c r="B92" s="19"/>
      <c r="C92" s="19">
        <v>7399</v>
      </c>
      <c r="D92" s="20">
        <v>22</v>
      </c>
      <c r="E92" s="21">
        <f t="shared" si="3"/>
        <v>40.74074074074074</v>
      </c>
      <c r="F92" s="20">
        <v>45</v>
      </c>
      <c r="G92" s="21">
        <f t="shared" si="4"/>
        <v>75</v>
      </c>
      <c r="H92" s="21">
        <v>0</v>
      </c>
      <c r="I92" s="21">
        <f t="shared" si="5"/>
        <v>67</v>
      </c>
      <c r="J92" s="24" t="s">
        <v>44</v>
      </c>
      <c r="K92" s="23"/>
    </row>
    <row r="93" spans="1:11" x14ac:dyDescent="0.2">
      <c r="A93" s="18" t="s">
        <v>104</v>
      </c>
      <c r="B93" s="19"/>
      <c r="C93" s="19">
        <v>2645</v>
      </c>
      <c r="D93" s="20">
        <v>24</v>
      </c>
      <c r="E93" s="21">
        <f t="shared" si="3"/>
        <v>44.444444444444443</v>
      </c>
      <c r="F93" s="20">
        <v>43</v>
      </c>
      <c r="G93" s="21">
        <f t="shared" si="4"/>
        <v>71.666666666666671</v>
      </c>
      <c r="H93" s="21">
        <v>0</v>
      </c>
      <c r="I93" s="21">
        <f t="shared" si="5"/>
        <v>67</v>
      </c>
      <c r="J93" s="24" t="s">
        <v>44</v>
      </c>
      <c r="K93" s="23"/>
    </row>
    <row r="94" spans="1:11" x14ac:dyDescent="0.2">
      <c r="A94" s="18" t="s">
        <v>105</v>
      </c>
      <c r="B94" s="19"/>
      <c r="C94" s="19">
        <v>9288</v>
      </c>
      <c r="D94" s="20">
        <v>20</v>
      </c>
      <c r="E94" s="21">
        <f t="shared" si="3"/>
        <v>37.037037037037038</v>
      </c>
      <c r="F94" s="20">
        <v>45</v>
      </c>
      <c r="G94" s="21">
        <f t="shared" si="4"/>
        <v>75</v>
      </c>
      <c r="H94" s="21">
        <v>0</v>
      </c>
      <c r="I94" s="21">
        <f t="shared" si="5"/>
        <v>65</v>
      </c>
      <c r="J94" s="24" t="s">
        <v>44</v>
      </c>
      <c r="K94" s="23"/>
    </row>
    <row r="95" spans="1:11" x14ac:dyDescent="0.2">
      <c r="A95" s="18" t="s">
        <v>106</v>
      </c>
      <c r="B95" s="19"/>
      <c r="C95" s="19">
        <v>8940</v>
      </c>
      <c r="D95" s="20">
        <v>25</v>
      </c>
      <c r="E95" s="21">
        <f t="shared" si="3"/>
        <v>46.296296296296298</v>
      </c>
      <c r="F95" s="20">
        <v>39</v>
      </c>
      <c r="G95" s="21">
        <f t="shared" si="4"/>
        <v>65</v>
      </c>
      <c r="H95" s="21">
        <v>0</v>
      </c>
      <c r="I95" s="21">
        <f t="shared" si="5"/>
        <v>64</v>
      </c>
      <c r="J95" s="24" t="s">
        <v>44</v>
      </c>
      <c r="K95" s="23"/>
    </row>
    <row r="96" spans="1:11" x14ac:dyDescent="0.2">
      <c r="A96" s="18" t="s">
        <v>107</v>
      </c>
      <c r="B96" s="19"/>
      <c r="C96" s="19">
        <v>5912</v>
      </c>
      <c r="D96" s="20">
        <v>27</v>
      </c>
      <c r="E96" s="21">
        <f t="shared" si="3"/>
        <v>50</v>
      </c>
      <c r="F96" s="20">
        <v>36</v>
      </c>
      <c r="G96" s="21">
        <f t="shared" si="4"/>
        <v>60</v>
      </c>
      <c r="H96" s="21">
        <v>0</v>
      </c>
      <c r="I96" s="21">
        <f t="shared" si="5"/>
        <v>63</v>
      </c>
      <c r="J96" s="24" t="s">
        <v>44</v>
      </c>
      <c r="K96" s="23"/>
    </row>
    <row r="97" spans="1:12" x14ac:dyDescent="0.2">
      <c r="A97" s="18" t="s">
        <v>108</v>
      </c>
      <c r="B97" s="19"/>
      <c r="C97" s="19">
        <v>8575</v>
      </c>
      <c r="D97" s="20">
        <v>25</v>
      </c>
      <c r="E97" s="21">
        <f t="shared" si="3"/>
        <v>46.296296296296298</v>
      </c>
      <c r="F97" s="20">
        <v>35</v>
      </c>
      <c r="G97" s="21">
        <f t="shared" si="4"/>
        <v>58.333333333333336</v>
      </c>
      <c r="H97" s="21">
        <v>0</v>
      </c>
      <c r="I97" s="21">
        <f t="shared" si="5"/>
        <v>60</v>
      </c>
      <c r="J97" s="24" t="s">
        <v>44</v>
      </c>
      <c r="K97" s="23"/>
    </row>
    <row r="98" spans="1:12" x14ac:dyDescent="0.2">
      <c r="A98" s="18" t="s">
        <v>109</v>
      </c>
      <c r="B98" s="19"/>
      <c r="C98" s="19">
        <v>9196</v>
      </c>
      <c r="D98" s="20">
        <v>15</v>
      </c>
      <c r="E98" s="21">
        <f t="shared" si="3"/>
        <v>27.777777777777779</v>
      </c>
      <c r="F98" s="20">
        <v>35</v>
      </c>
      <c r="G98" s="21">
        <f t="shared" si="4"/>
        <v>58.333333333333336</v>
      </c>
      <c r="H98" s="21">
        <v>0</v>
      </c>
      <c r="I98" s="21">
        <f t="shared" si="5"/>
        <v>50</v>
      </c>
      <c r="J98" s="24" t="s">
        <v>44</v>
      </c>
      <c r="K98" s="23"/>
    </row>
    <row r="99" spans="1:12" x14ac:dyDescent="0.2">
      <c r="A99" s="18" t="s">
        <v>110</v>
      </c>
      <c r="B99" s="19"/>
      <c r="C99" s="19">
        <v>1573</v>
      </c>
      <c r="D99" s="20">
        <v>12</v>
      </c>
      <c r="E99" s="21">
        <f t="shared" si="3"/>
        <v>22.222222222222221</v>
      </c>
      <c r="F99" s="20">
        <v>27</v>
      </c>
      <c r="G99" s="21">
        <f t="shared" si="4"/>
        <v>45</v>
      </c>
      <c r="H99" s="21">
        <v>0</v>
      </c>
      <c r="I99" s="21">
        <f t="shared" si="5"/>
        <v>39</v>
      </c>
      <c r="J99" s="25" t="s">
        <v>111</v>
      </c>
      <c r="K99" s="23"/>
    </row>
    <row r="100" spans="1:12" x14ac:dyDescent="0.2">
      <c r="A100" s="18" t="s">
        <v>112</v>
      </c>
      <c r="B100" s="19"/>
      <c r="C100" s="19">
        <v>5641</v>
      </c>
      <c r="D100" s="20">
        <v>13</v>
      </c>
      <c r="E100" s="21">
        <f t="shared" si="3"/>
        <v>24.074074074074073</v>
      </c>
      <c r="F100" s="20">
        <v>26</v>
      </c>
      <c r="G100" s="21">
        <f t="shared" si="4"/>
        <v>43.333333333333336</v>
      </c>
      <c r="H100" s="21">
        <v>0</v>
      </c>
      <c r="I100" s="21">
        <f t="shared" si="5"/>
        <v>39</v>
      </c>
      <c r="J100" s="25" t="s">
        <v>111</v>
      </c>
      <c r="K100" s="23"/>
    </row>
    <row r="101" spans="1:12" x14ac:dyDescent="0.2">
      <c r="A101" s="18" t="s">
        <v>113</v>
      </c>
      <c r="B101" s="19"/>
      <c r="C101" s="19">
        <v>1491</v>
      </c>
      <c r="D101" s="20">
        <v>15</v>
      </c>
      <c r="E101" s="21">
        <f t="shared" si="3"/>
        <v>27.777777777777779</v>
      </c>
      <c r="F101" s="20">
        <v>21</v>
      </c>
      <c r="G101" s="21">
        <f t="shared" si="4"/>
        <v>35</v>
      </c>
      <c r="H101" s="21">
        <v>0</v>
      </c>
      <c r="I101" s="21">
        <f t="shared" si="5"/>
        <v>36</v>
      </c>
      <c r="J101" s="25" t="s">
        <v>111</v>
      </c>
      <c r="K101" s="23"/>
    </row>
    <row r="102" spans="1:12" x14ac:dyDescent="0.2">
      <c r="A102" s="18" t="s">
        <v>114</v>
      </c>
      <c r="B102" s="19"/>
      <c r="C102" s="19">
        <v>8484</v>
      </c>
      <c r="D102" s="20">
        <v>0</v>
      </c>
      <c r="E102" s="21">
        <f t="shared" si="3"/>
        <v>0</v>
      </c>
      <c r="F102" s="20">
        <v>0</v>
      </c>
      <c r="G102" s="21">
        <f t="shared" si="4"/>
        <v>0</v>
      </c>
      <c r="H102" s="21">
        <v>0</v>
      </c>
      <c r="I102" s="21">
        <f t="shared" si="5"/>
        <v>0</v>
      </c>
      <c r="J102" s="26" t="s">
        <v>115</v>
      </c>
      <c r="K102" s="23"/>
    </row>
    <row r="103" spans="1:12" x14ac:dyDescent="0.2">
      <c r="A103" s="18" t="s">
        <v>116</v>
      </c>
      <c r="B103" s="19"/>
      <c r="C103" s="19">
        <v>5326</v>
      </c>
      <c r="D103" s="20">
        <v>0</v>
      </c>
      <c r="E103" s="21">
        <f t="shared" si="3"/>
        <v>0</v>
      </c>
      <c r="F103" s="20">
        <v>0</v>
      </c>
      <c r="G103" s="21">
        <f t="shared" si="4"/>
        <v>0</v>
      </c>
      <c r="H103" s="21">
        <v>0</v>
      </c>
      <c r="I103" s="21">
        <f t="shared" si="5"/>
        <v>0</v>
      </c>
      <c r="J103" s="26" t="s">
        <v>115</v>
      </c>
      <c r="K103" s="23"/>
    </row>
    <row r="104" spans="1:12" x14ac:dyDescent="0.2">
      <c r="A104" s="18" t="s">
        <v>117</v>
      </c>
      <c r="B104" s="19"/>
      <c r="C104" s="19">
        <v>2992</v>
      </c>
      <c r="D104" s="20">
        <v>0</v>
      </c>
      <c r="E104" s="21">
        <f t="shared" si="3"/>
        <v>0</v>
      </c>
      <c r="F104" s="20">
        <v>0</v>
      </c>
      <c r="G104" s="21">
        <f t="shared" si="4"/>
        <v>0</v>
      </c>
      <c r="H104" s="21">
        <v>0</v>
      </c>
      <c r="I104" s="21">
        <f t="shared" si="5"/>
        <v>0</v>
      </c>
      <c r="J104" s="26" t="s">
        <v>115</v>
      </c>
      <c r="K104" s="23"/>
    </row>
    <row r="105" spans="1:12" x14ac:dyDescent="0.2">
      <c r="A105" s="18" t="s">
        <v>118</v>
      </c>
      <c r="B105" s="19"/>
      <c r="C105" s="19">
        <v>7908</v>
      </c>
      <c r="D105" s="20">
        <v>0</v>
      </c>
      <c r="E105" s="21">
        <f t="shared" si="3"/>
        <v>0</v>
      </c>
      <c r="F105" s="20">
        <v>0</v>
      </c>
      <c r="G105" s="21">
        <f t="shared" si="4"/>
        <v>0</v>
      </c>
      <c r="H105" s="21">
        <v>0</v>
      </c>
      <c r="I105" s="21">
        <f t="shared" si="5"/>
        <v>0</v>
      </c>
      <c r="J105" s="26" t="s">
        <v>115</v>
      </c>
      <c r="K105" s="23"/>
    </row>
    <row r="106" spans="1:12" ht="13.5" thickBot="1" x14ac:dyDescent="0.25">
      <c r="A106" s="27" t="s">
        <v>119</v>
      </c>
      <c r="B106" s="28"/>
      <c r="C106" s="28">
        <v>9390</v>
      </c>
      <c r="D106" s="29">
        <v>0</v>
      </c>
      <c r="E106" s="21">
        <f t="shared" si="3"/>
        <v>0</v>
      </c>
      <c r="F106" s="29">
        <v>0</v>
      </c>
      <c r="G106" s="21">
        <f t="shared" si="4"/>
        <v>0</v>
      </c>
      <c r="H106" s="21">
        <v>0</v>
      </c>
      <c r="I106" s="21">
        <f t="shared" si="5"/>
        <v>0</v>
      </c>
      <c r="J106" s="30" t="s">
        <v>115</v>
      </c>
      <c r="K106" s="31"/>
    </row>
    <row r="108" spans="1:12" ht="13.5" thickBot="1" x14ac:dyDescent="0.25"/>
    <row r="109" spans="1:12" x14ac:dyDescent="0.2">
      <c r="A109" s="32" t="s">
        <v>14</v>
      </c>
      <c r="B109" s="33" t="s">
        <v>120</v>
      </c>
      <c r="C109" s="34"/>
      <c r="D109" s="34"/>
      <c r="E109" s="34"/>
      <c r="F109" s="35"/>
      <c r="J109" s="32" t="s">
        <v>121</v>
      </c>
      <c r="K109" s="36" t="s">
        <v>122</v>
      </c>
    </row>
    <row r="110" spans="1:12" x14ac:dyDescent="0.2">
      <c r="A110" s="37" t="s">
        <v>17</v>
      </c>
      <c r="B110" s="38" t="s">
        <v>123</v>
      </c>
      <c r="C110" s="39"/>
      <c r="D110" s="39"/>
      <c r="E110" s="39"/>
      <c r="F110" s="40"/>
      <c r="J110" s="37" t="s">
        <v>15</v>
      </c>
      <c r="K110" s="41" t="s">
        <v>124</v>
      </c>
    </row>
    <row r="111" spans="1:12" ht="13.5" thickBot="1" x14ac:dyDescent="0.25">
      <c r="A111" s="42" t="s">
        <v>44</v>
      </c>
      <c r="B111" s="43" t="s">
        <v>125</v>
      </c>
      <c r="C111" s="44"/>
      <c r="D111" s="44"/>
      <c r="E111" s="44"/>
      <c r="F111" s="45"/>
      <c r="J111" s="46" t="s">
        <v>18</v>
      </c>
      <c r="K111" s="47" t="s">
        <v>126</v>
      </c>
    </row>
    <row r="112" spans="1:12" x14ac:dyDescent="0.2">
      <c r="A112" s="48" t="s">
        <v>115</v>
      </c>
      <c r="B112" s="49" t="s">
        <v>127</v>
      </c>
      <c r="C112" s="50"/>
      <c r="D112" s="50"/>
      <c r="E112" s="50"/>
      <c r="F112" s="51"/>
      <c r="K112"/>
      <c r="L112" s="5"/>
    </row>
    <row r="113" spans="1:12" ht="13.5" thickBot="1" x14ac:dyDescent="0.25">
      <c r="A113" s="52" t="s">
        <v>111</v>
      </c>
      <c r="B113" s="53" t="s">
        <v>128</v>
      </c>
      <c r="C113" s="54"/>
      <c r="D113" s="54"/>
      <c r="E113" s="54"/>
      <c r="F113" s="55"/>
      <c r="K113"/>
      <c r="L113" s="5"/>
    </row>
  </sheetData>
  <pageMargins left="0.25" right="0.25" top="0.75" bottom="0.75" header="0.3" footer="0.3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Veterinarstvo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KABINET2</dc:creator>
  <cp:lastModifiedBy>KABINET2</cp:lastModifiedBy>
  <dcterms:created xsi:type="dcterms:W3CDTF">2019-05-17T07:22:40Z</dcterms:created>
  <dcterms:modified xsi:type="dcterms:W3CDTF">2019-05-17T07:23:15Z</dcterms:modified>
</cp:coreProperties>
</file>